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c21dd4c51ab364/Desktop/"/>
    </mc:Choice>
  </mc:AlternateContent>
  <xr:revisionPtr revIDLastSave="253" documentId="8_{77FCF7FD-3FBE-4E8F-BE54-5B56E4EFC532}" xr6:coauthVersionLast="47" xr6:coauthVersionMax="47" xr10:uidLastSave="{0BF99F0E-3A42-48E5-AABD-AEBB9AD10C22}"/>
  <bookViews>
    <workbookView minimized="1" xWindow="24020" yWindow="420" windowWidth="2390" windowHeight="670" activeTab="1" xr2:uid="{00000000-000D-0000-FFFF-FFFF00000000}"/>
  </bookViews>
  <sheets>
    <sheet name="Calc" sheetId="4" r:id="rId1"/>
    <sheet name="Amort1" sheetId="1" r:id="rId2"/>
    <sheet name="Printing" sheetId="2" r:id="rId3"/>
    <sheet name="annual extra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B5" i="1"/>
  <c r="C5" i="1" s="1"/>
  <c r="B4" i="1"/>
  <c r="C4" i="1" s="1"/>
  <c r="B3" i="3"/>
  <c r="E22" i="3"/>
  <c r="C3" i="3"/>
  <c r="B5" i="3"/>
  <c r="C5" i="3"/>
  <c r="B7" i="3"/>
  <c r="B4" i="3"/>
  <c r="C4" i="3"/>
  <c r="C10" i="4"/>
  <c r="D10" i="4"/>
  <c r="B14" i="4"/>
  <c r="C11" i="4"/>
  <c r="C2" i="4"/>
  <c r="D2" i="4"/>
  <c r="B6" i="4"/>
  <c r="B5" i="2"/>
  <c r="C5" i="2"/>
  <c r="B4" i="2"/>
  <c r="C4" i="2"/>
  <c r="D204" i="2"/>
  <c r="B3" i="2"/>
  <c r="E24" i="2"/>
  <c r="C3" i="2"/>
  <c r="D98" i="2"/>
  <c r="D182" i="2"/>
  <c r="D241" i="2"/>
  <c r="D262" i="2"/>
  <c r="D316" i="2"/>
  <c r="D326" i="2"/>
  <c r="D380" i="2"/>
  <c r="C43" i="2"/>
  <c r="C59" i="2"/>
  <c r="C62" i="2"/>
  <c r="C83" i="2"/>
  <c r="C91" i="2"/>
  <c r="C95" i="2"/>
  <c r="C106" i="2"/>
  <c r="C114" i="2"/>
  <c r="C115" i="2"/>
  <c r="C127" i="2"/>
  <c r="C132" i="2"/>
  <c r="C134" i="2"/>
  <c r="C139" i="2"/>
  <c r="C143" i="2"/>
  <c r="C145" i="2"/>
  <c r="C150" i="2"/>
  <c r="C154" i="2"/>
  <c r="C155" i="2"/>
  <c r="C161" i="2"/>
  <c r="C165" i="2"/>
  <c r="C166" i="2"/>
  <c r="C171" i="2"/>
  <c r="C175" i="2"/>
  <c r="C177" i="2"/>
  <c r="C182" i="2"/>
  <c r="C186" i="2"/>
  <c r="C187" i="2"/>
  <c r="C193" i="2"/>
  <c r="C197" i="2"/>
  <c r="C198" i="2"/>
  <c r="C203" i="2"/>
  <c r="C207" i="2"/>
  <c r="C209" i="2"/>
  <c r="C214" i="2"/>
  <c r="C218" i="2"/>
  <c r="C219" i="2"/>
  <c r="C225" i="2"/>
  <c r="C229" i="2"/>
  <c r="C230" i="2"/>
  <c r="C235" i="2"/>
  <c r="C239" i="2"/>
  <c r="C241" i="2"/>
  <c r="C246" i="2"/>
  <c r="C250" i="2"/>
  <c r="C251" i="2"/>
  <c r="C257" i="2"/>
  <c r="C261" i="2"/>
  <c r="C262" i="2"/>
  <c r="C267" i="2"/>
  <c r="C271" i="2"/>
  <c r="C273" i="2"/>
  <c r="C278" i="2"/>
  <c r="C282" i="2"/>
  <c r="C283" i="2"/>
  <c r="C289" i="2"/>
  <c r="C293" i="2"/>
  <c r="C294" i="2"/>
  <c r="C299" i="2"/>
  <c r="C303" i="2"/>
  <c r="C305" i="2"/>
  <c r="C310" i="2"/>
  <c r="C314" i="2"/>
  <c r="C315" i="2"/>
  <c r="C321" i="2"/>
  <c r="C325" i="2"/>
  <c r="C326" i="2"/>
  <c r="C331" i="2"/>
  <c r="C335" i="2"/>
  <c r="C337" i="2"/>
  <c r="C342" i="2"/>
  <c r="C346" i="2"/>
  <c r="C347" i="2"/>
  <c r="C353" i="2"/>
  <c r="C357" i="2"/>
  <c r="C358" i="2"/>
  <c r="C363" i="2"/>
  <c r="C366" i="2"/>
  <c r="C367" i="2"/>
  <c r="C371" i="2"/>
  <c r="C374" i="2"/>
  <c r="C375" i="2"/>
  <c r="C379" i="2"/>
  <c r="C382" i="2"/>
  <c r="C383" i="2"/>
  <c r="D70" i="2"/>
  <c r="D69" i="2"/>
  <c r="D68" i="2"/>
  <c r="D66" i="2"/>
  <c r="D65" i="2"/>
  <c r="D64" i="2"/>
  <c r="D62" i="2"/>
  <c r="D61" i="2"/>
  <c r="D60" i="2"/>
  <c r="D58" i="2"/>
  <c r="D57" i="2"/>
  <c r="D56" i="2"/>
  <c r="D54" i="2"/>
  <c r="D53" i="2"/>
  <c r="D52" i="2"/>
  <c r="D50" i="2"/>
  <c r="D49" i="2"/>
  <c r="D48" i="2"/>
  <c r="D46" i="2"/>
  <c r="D45" i="2"/>
  <c r="D44" i="2"/>
  <c r="D42" i="2"/>
  <c r="D41" i="2"/>
  <c r="D40" i="2"/>
  <c r="D38" i="2"/>
  <c r="D37" i="2"/>
  <c r="D36" i="2"/>
  <c r="D34" i="2"/>
  <c r="D33" i="2"/>
  <c r="D32" i="2"/>
  <c r="D30" i="2"/>
  <c r="D29" i="2"/>
  <c r="D28" i="2"/>
  <c r="D26" i="2"/>
  <c r="D23" i="3"/>
  <c r="F23" i="3"/>
  <c r="D172" i="2"/>
  <c r="D75" i="2"/>
  <c r="D83" i="2"/>
  <c r="D87" i="2"/>
  <c r="D91" i="2"/>
  <c r="D99" i="2"/>
  <c r="D103" i="2"/>
  <c r="D107" i="2"/>
  <c r="D115" i="2"/>
  <c r="D119" i="2"/>
  <c r="D123" i="2"/>
  <c r="D131" i="2"/>
  <c r="D135" i="2"/>
  <c r="D139" i="2"/>
  <c r="D147" i="2"/>
  <c r="D151" i="2"/>
  <c r="D155" i="2"/>
  <c r="D72" i="2"/>
  <c r="D76" i="2"/>
  <c r="D80" i="2"/>
  <c r="D88" i="2"/>
  <c r="D92" i="2"/>
  <c r="D96" i="2"/>
  <c r="D100" i="2"/>
  <c r="D104" i="2"/>
  <c r="D108" i="2"/>
  <c r="D112" i="2"/>
  <c r="D116" i="2"/>
  <c r="D120" i="2"/>
  <c r="D124" i="2"/>
  <c r="D128" i="2"/>
  <c r="D132" i="2"/>
  <c r="D136" i="2"/>
  <c r="D140" i="2"/>
  <c r="D144" i="2"/>
  <c r="D148" i="2"/>
  <c r="D152" i="2"/>
  <c r="D156" i="2"/>
  <c r="D160" i="2"/>
  <c r="D73" i="2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25" i="2"/>
  <c r="F25" i="2"/>
  <c r="F26" i="2"/>
  <c r="D74" i="2"/>
  <c r="D90" i="2"/>
  <c r="D106" i="2"/>
  <c r="D122" i="2"/>
  <c r="D138" i="2"/>
  <c r="D154" i="2"/>
  <c r="D163" i="2"/>
  <c r="D167" i="2"/>
  <c r="D171" i="2"/>
  <c r="D175" i="2"/>
  <c r="D179" i="2"/>
  <c r="D183" i="2"/>
  <c r="D187" i="2"/>
  <c r="D191" i="2"/>
  <c r="D195" i="2"/>
  <c r="D199" i="2"/>
  <c r="D203" i="2"/>
  <c r="D207" i="2"/>
  <c r="D211" i="2"/>
  <c r="D215" i="2"/>
  <c r="D219" i="2"/>
  <c r="D223" i="2"/>
  <c r="D227" i="2"/>
  <c r="D231" i="2"/>
  <c r="D235" i="2"/>
  <c r="D239" i="2"/>
  <c r="D243" i="2"/>
  <c r="D247" i="2"/>
  <c r="D251" i="2"/>
  <c r="D255" i="2"/>
  <c r="D259" i="2"/>
  <c r="D263" i="2"/>
  <c r="D267" i="2"/>
  <c r="D271" i="2"/>
  <c r="D275" i="2"/>
  <c r="D279" i="2"/>
  <c r="D283" i="2"/>
  <c r="D287" i="2"/>
  <c r="D291" i="2"/>
  <c r="D295" i="2"/>
  <c r="D299" i="2"/>
  <c r="D303" i="2"/>
  <c r="D307" i="2"/>
  <c r="D311" i="2"/>
  <c r="D315" i="2"/>
  <c r="D319" i="2"/>
  <c r="D323" i="2"/>
  <c r="D327" i="2"/>
  <c r="D331" i="2"/>
  <c r="D335" i="2"/>
  <c r="D339" i="2"/>
  <c r="D343" i="2"/>
  <c r="D347" i="2"/>
  <c r="D351" i="2"/>
  <c r="D355" i="2"/>
  <c r="D359" i="2"/>
  <c r="D363" i="2"/>
  <c r="D367" i="2"/>
  <c r="D371" i="2"/>
  <c r="D375" i="2"/>
  <c r="D379" i="2"/>
  <c r="D383" i="2"/>
  <c r="D82" i="2"/>
  <c r="D102" i="2"/>
  <c r="D126" i="2"/>
  <c r="D146" i="2"/>
  <c r="D162" i="2"/>
  <c r="D168" i="2"/>
  <c r="D173" i="2"/>
  <c r="D178" i="2"/>
  <c r="D184" i="2"/>
  <c r="D189" i="2"/>
  <c r="D194" i="2"/>
  <c r="D200" i="2"/>
  <c r="D205" i="2"/>
  <c r="D210" i="2"/>
  <c r="D216" i="2"/>
  <c r="D221" i="2"/>
  <c r="D226" i="2"/>
  <c r="D232" i="2"/>
  <c r="D237" i="2"/>
  <c r="D242" i="2"/>
  <c r="D248" i="2"/>
  <c r="D253" i="2"/>
  <c r="D258" i="2"/>
  <c r="D264" i="2"/>
  <c r="D269" i="2"/>
  <c r="D274" i="2"/>
  <c r="D280" i="2"/>
  <c r="D285" i="2"/>
  <c r="D290" i="2"/>
  <c r="D296" i="2"/>
  <c r="D301" i="2"/>
  <c r="D306" i="2"/>
  <c r="D312" i="2"/>
  <c r="D317" i="2"/>
  <c r="D322" i="2"/>
  <c r="D328" i="2"/>
  <c r="D333" i="2"/>
  <c r="D338" i="2"/>
  <c r="D344" i="2"/>
  <c r="D349" i="2"/>
  <c r="D354" i="2"/>
  <c r="D360" i="2"/>
  <c r="D365" i="2"/>
  <c r="D370" i="2"/>
  <c r="D376" i="2"/>
  <c r="D381" i="2"/>
  <c r="C25" i="2"/>
  <c r="E25" i="2"/>
  <c r="C28" i="2"/>
  <c r="C33" i="2"/>
  <c r="C36" i="2"/>
  <c r="C41" i="2"/>
  <c r="C44" i="2"/>
  <c r="C49" i="2"/>
  <c r="C52" i="2"/>
  <c r="C57" i="2"/>
  <c r="C60" i="2"/>
  <c r="C65" i="2"/>
  <c r="C68" i="2"/>
  <c r="C73" i="2"/>
  <c r="C76" i="2"/>
  <c r="C81" i="2"/>
  <c r="C84" i="2"/>
  <c r="C89" i="2"/>
  <c r="C92" i="2"/>
  <c r="C97" i="2"/>
  <c r="C100" i="2"/>
  <c r="C105" i="2"/>
  <c r="C108" i="2"/>
  <c r="C113" i="2"/>
  <c r="C116" i="2"/>
  <c r="C121" i="2"/>
  <c r="C124" i="2"/>
  <c r="D86" i="2"/>
  <c r="D110" i="2"/>
  <c r="D130" i="2"/>
  <c r="D150" i="2"/>
  <c r="D164" i="2"/>
  <c r="D169" i="2"/>
  <c r="D174" i="2"/>
  <c r="D180" i="2"/>
  <c r="D185" i="2"/>
  <c r="D190" i="2"/>
  <c r="D196" i="2"/>
  <c r="D201" i="2"/>
  <c r="D206" i="2"/>
  <c r="D212" i="2"/>
  <c r="D217" i="2"/>
  <c r="D222" i="2"/>
  <c r="D228" i="2"/>
  <c r="D233" i="2"/>
  <c r="D238" i="2"/>
  <c r="D244" i="2"/>
  <c r="D249" i="2"/>
  <c r="D254" i="2"/>
  <c r="D260" i="2"/>
  <c r="D265" i="2"/>
  <c r="D270" i="2"/>
  <c r="D276" i="2"/>
  <c r="D281" i="2"/>
  <c r="D286" i="2"/>
  <c r="D292" i="2"/>
  <c r="D297" i="2"/>
  <c r="D302" i="2"/>
  <c r="D308" i="2"/>
  <c r="D313" i="2"/>
  <c r="D318" i="2"/>
  <c r="D324" i="2"/>
  <c r="D329" i="2"/>
  <c r="D334" i="2"/>
  <c r="D340" i="2"/>
  <c r="D345" i="2"/>
  <c r="D350" i="2"/>
  <c r="D356" i="2"/>
  <c r="D361" i="2"/>
  <c r="D366" i="2"/>
  <c r="D372" i="2"/>
  <c r="D377" i="2"/>
  <c r="D382" i="2"/>
  <c r="C26" i="2"/>
  <c r="C31" i="2"/>
  <c r="C34" i="2"/>
  <c r="C39" i="2"/>
  <c r="C42" i="2"/>
  <c r="C47" i="2"/>
  <c r="C50" i="2"/>
  <c r="C55" i="2"/>
  <c r="C58" i="2"/>
  <c r="C63" i="2"/>
  <c r="C66" i="2"/>
  <c r="C71" i="2"/>
  <c r="C74" i="2"/>
  <c r="C79" i="2"/>
  <c r="C82" i="2"/>
  <c r="D94" i="2"/>
  <c r="D114" i="2"/>
  <c r="D134" i="2"/>
  <c r="D158" i="2"/>
  <c r="D165" i="2"/>
  <c r="D170" i="2"/>
  <c r="D176" i="2"/>
  <c r="D181" i="2"/>
  <c r="D186" i="2"/>
  <c r="D192" i="2"/>
  <c r="D197" i="2"/>
  <c r="D202" i="2"/>
  <c r="D208" i="2"/>
  <c r="D213" i="2"/>
  <c r="D218" i="2"/>
  <c r="D224" i="2"/>
  <c r="D229" i="2"/>
  <c r="D234" i="2"/>
  <c r="D240" i="2"/>
  <c r="D245" i="2"/>
  <c r="D250" i="2"/>
  <c r="D256" i="2"/>
  <c r="D261" i="2"/>
  <c r="D266" i="2"/>
  <c r="D272" i="2"/>
  <c r="D277" i="2"/>
  <c r="D282" i="2"/>
  <c r="D288" i="2"/>
  <c r="D293" i="2"/>
  <c r="D298" i="2"/>
  <c r="D304" i="2"/>
  <c r="D309" i="2"/>
  <c r="D314" i="2"/>
  <c r="D320" i="2"/>
  <c r="D325" i="2"/>
  <c r="D330" i="2"/>
  <c r="D336" i="2"/>
  <c r="D341" i="2"/>
  <c r="D346" i="2"/>
  <c r="D352" i="2"/>
  <c r="D357" i="2"/>
  <c r="D362" i="2"/>
  <c r="D368" i="2"/>
  <c r="D373" i="2"/>
  <c r="D378" i="2"/>
  <c r="D384" i="2"/>
  <c r="C29" i="2"/>
  <c r="C32" i="2"/>
  <c r="C37" i="2"/>
  <c r="C40" i="2"/>
  <c r="C45" i="2"/>
  <c r="C48" i="2"/>
  <c r="C53" i="2"/>
  <c r="C56" i="2"/>
  <c r="C61" i="2"/>
  <c r="C64" i="2"/>
  <c r="C69" i="2"/>
  <c r="C72" i="2"/>
  <c r="C77" i="2"/>
  <c r="C80" i="2"/>
  <c r="C85" i="2"/>
  <c r="C88" i="2"/>
  <c r="C93" i="2"/>
  <c r="C96" i="2"/>
  <c r="C101" i="2"/>
  <c r="C104" i="2"/>
  <c r="C109" i="2"/>
  <c r="C112" i="2"/>
  <c r="C117" i="2"/>
  <c r="C120" i="2"/>
  <c r="C125" i="2"/>
  <c r="C128" i="2"/>
  <c r="C133" i="2"/>
  <c r="B259" i="3"/>
  <c r="B263" i="3"/>
  <c r="B275" i="3"/>
  <c r="B279" i="3"/>
  <c r="B291" i="3"/>
  <c r="B295" i="3"/>
  <c r="B307" i="3"/>
  <c r="B311" i="3"/>
  <c r="B323" i="3"/>
  <c r="B327" i="3"/>
  <c r="B339" i="3"/>
  <c r="B343" i="3"/>
  <c r="B355" i="3"/>
  <c r="B359" i="3"/>
  <c r="B371" i="3"/>
  <c r="B375" i="3"/>
  <c r="B148" i="3"/>
  <c r="B152" i="3"/>
  <c r="B164" i="3"/>
  <c r="B168" i="3"/>
  <c r="B180" i="3"/>
  <c r="B184" i="3"/>
  <c r="B196" i="3"/>
  <c r="B200" i="3"/>
  <c r="B212" i="3"/>
  <c r="B216" i="3"/>
  <c r="B228" i="3"/>
  <c r="B232" i="3"/>
  <c r="B244" i="3"/>
  <c r="B248" i="3"/>
  <c r="B260" i="3"/>
  <c r="B264" i="3"/>
  <c r="B276" i="3"/>
  <c r="B280" i="3"/>
  <c r="B292" i="3"/>
  <c r="B296" i="3"/>
  <c r="B308" i="3"/>
  <c r="B312" i="3"/>
  <c r="B324" i="3"/>
  <c r="B328" i="3"/>
  <c r="B340" i="3"/>
  <c r="B344" i="3"/>
  <c r="B356" i="3"/>
  <c r="B360" i="3"/>
  <c r="B364" i="3"/>
  <c r="B368" i="3"/>
  <c r="B372" i="3"/>
  <c r="B376" i="3"/>
  <c r="B380" i="3"/>
  <c r="B149" i="3"/>
  <c r="B165" i="3"/>
  <c r="B181" i="3"/>
  <c r="B197" i="3"/>
  <c r="B213" i="3"/>
  <c r="B229" i="3"/>
  <c r="B245" i="3"/>
  <c r="B261" i="3"/>
  <c r="B277" i="3"/>
  <c r="B293" i="3"/>
  <c r="B309" i="3"/>
  <c r="B325" i="3"/>
  <c r="B341" i="3"/>
  <c r="B357" i="3"/>
  <c r="B373" i="3"/>
  <c r="B153" i="3"/>
  <c r="B169" i="3"/>
  <c r="B185" i="3"/>
  <c r="B201" i="3"/>
  <c r="B217" i="3"/>
  <c r="B233" i="3"/>
  <c r="B249" i="3"/>
  <c r="B265" i="3"/>
  <c r="B281" i="3"/>
  <c r="B297" i="3"/>
  <c r="B313" i="3"/>
  <c r="B329" i="3"/>
  <c r="B345" i="3"/>
  <c r="B361" i="3"/>
  <c r="B377" i="3"/>
  <c r="B157" i="3"/>
  <c r="B173" i="3"/>
  <c r="B189" i="3"/>
  <c r="B205" i="3"/>
  <c r="B221" i="3"/>
  <c r="B237" i="3"/>
  <c r="B253" i="3"/>
  <c r="B269" i="3"/>
  <c r="B285" i="3"/>
  <c r="B301" i="3"/>
  <c r="B317" i="3"/>
  <c r="B333" i="3"/>
  <c r="B349" i="3"/>
  <c r="B365" i="3"/>
  <c r="B381" i="3"/>
  <c r="E26" i="2"/>
  <c r="B241" i="3"/>
  <c r="B369" i="3"/>
  <c r="B161" i="3"/>
  <c r="B305" i="3"/>
  <c r="B177" i="3"/>
  <c r="B353" i="3"/>
  <c r="B193" i="3"/>
  <c r="D142" i="2"/>
  <c r="D188" i="2"/>
  <c r="D220" i="2"/>
  <c r="D246" i="2"/>
  <c r="D273" i="2"/>
  <c r="D305" i="2"/>
  <c r="D332" i="2"/>
  <c r="D358" i="2"/>
  <c r="C27" i="2"/>
  <c r="C46" i="2"/>
  <c r="C67" i="2"/>
  <c r="C87" i="2"/>
  <c r="C98" i="2"/>
  <c r="C107" i="2"/>
  <c r="C119" i="2"/>
  <c r="C129" i="2"/>
  <c r="C135" i="2"/>
  <c r="C141" i="2"/>
  <c r="C146" i="2"/>
  <c r="C151" i="2"/>
  <c r="C157" i="2"/>
  <c r="C162" i="2"/>
  <c r="C167" i="2"/>
  <c r="C173" i="2"/>
  <c r="C178" i="2"/>
  <c r="C183" i="2"/>
  <c r="C189" i="2"/>
  <c r="C194" i="2"/>
  <c r="C199" i="2"/>
  <c r="C205" i="2"/>
  <c r="C210" i="2"/>
  <c r="C215" i="2"/>
  <c r="C221" i="2"/>
  <c r="C226" i="2"/>
  <c r="C231" i="2"/>
  <c r="C237" i="2"/>
  <c r="C242" i="2"/>
  <c r="C247" i="2"/>
  <c r="C253" i="2"/>
  <c r="C258" i="2"/>
  <c r="C263" i="2"/>
  <c r="C269" i="2"/>
  <c r="C274" i="2"/>
  <c r="C279" i="2"/>
  <c r="C285" i="2"/>
  <c r="C290" i="2"/>
  <c r="C295" i="2"/>
  <c r="C301" i="2"/>
  <c r="C306" i="2"/>
  <c r="C311" i="2"/>
  <c r="C317" i="2"/>
  <c r="C322" i="2"/>
  <c r="C327" i="2"/>
  <c r="C333" i="2"/>
  <c r="C338" i="2"/>
  <c r="C343" i="2"/>
  <c r="C349" i="2"/>
  <c r="C354" i="2"/>
  <c r="C359" i="2"/>
  <c r="C364" i="2"/>
  <c r="C368" i="2"/>
  <c r="C372" i="2"/>
  <c r="C376" i="2"/>
  <c r="C380" i="2"/>
  <c r="C384" i="2"/>
  <c r="D161" i="2"/>
  <c r="D198" i="2"/>
  <c r="D225" i="2"/>
  <c r="D252" i="2"/>
  <c r="D284" i="2"/>
  <c r="D310" i="2"/>
  <c r="D337" i="2"/>
  <c r="D369" i="2"/>
  <c r="C30" i="2"/>
  <c r="C51" i="2"/>
  <c r="C75" i="2"/>
  <c r="C90" i="2"/>
  <c r="C99" i="2"/>
  <c r="C111" i="2"/>
  <c r="C122" i="2"/>
  <c r="C130" i="2"/>
  <c r="C137" i="2"/>
  <c r="C142" i="2"/>
  <c r="C147" i="2"/>
  <c r="C153" i="2"/>
  <c r="C158" i="2"/>
  <c r="C163" i="2"/>
  <c r="C169" i="2"/>
  <c r="C174" i="2"/>
  <c r="C179" i="2"/>
  <c r="C185" i="2"/>
  <c r="C190" i="2"/>
  <c r="C195" i="2"/>
  <c r="C201" i="2"/>
  <c r="C206" i="2"/>
  <c r="C211" i="2"/>
  <c r="C217" i="2"/>
  <c r="C222" i="2"/>
  <c r="C227" i="2"/>
  <c r="C233" i="2"/>
  <c r="C238" i="2"/>
  <c r="C243" i="2"/>
  <c r="C249" i="2"/>
  <c r="C254" i="2"/>
  <c r="C259" i="2"/>
  <c r="C265" i="2"/>
  <c r="C270" i="2"/>
  <c r="C275" i="2"/>
  <c r="C281" i="2"/>
  <c r="C286" i="2"/>
  <c r="C291" i="2"/>
  <c r="C297" i="2"/>
  <c r="C302" i="2"/>
  <c r="C307" i="2"/>
  <c r="C313" i="2"/>
  <c r="C318" i="2"/>
  <c r="C323" i="2"/>
  <c r="C329" i="2"/>
  <c r="C334" i="2"/>
  <c r="C339" i="2"/>
  <c r="C345" i="2"/>
  <c r="C350" i="2"/>
  <c r="C355" i="2"/>
  <c r="C361" i="2"/>
  <c r="C365" i="2"/>
  <c r="C369" i="2"/>
  <c r="C373" i="2"/>
  <c r="C377" i="2"/>
  <c r="C381" i="2"/>
  <c r="B7" i="2"/>
  <c r="D118" i="2"/>
  <c r="B289" i="3"/>
  <c r="D78" i="2"/>
  <c r="D166" i="2"/>
  <c r="D193" i="2"/>
  <c r="D214" i="2"/>
  <c r="D236" i="2"/>
  <c r="D257" i="2"/>
  <c r="D278" i="2"/>
  <c r="D300" i="2"/>
  <c r="D321" i="2"/>
  <c r="D342" i="2"/>
  <c r="D364" i="2"/>
  <c r="C38" i="2"/>
  <c r="C54" i="2"/>
  <c r="C70" i="2"/>
  <c r="C86" i="2"/>
  <c r="C94" i="2"/>
  <c r="C102" i="2"/>
  <c r="C110" i="2"/>
  <c r="C118" i="2"/>
  <c r="C126" i="2"/>
  <c r="C131" i="2"/>
  <c r="C136" i="2"/>
  <c r="C140" i="2"/>
  <c r="C144" i="2"/>
  <c r="C148" i="2"/>
  <c r="C152" i="2"/>
  <c r="C156" i="2"/>
  <c r="C160" i="2"/>
  <c r="C164" i="2"/>
  <c r="C168" i="2"/>
  <c r="C172" i="2"/>
  <c r="C176" i="2"/>
  <c r="C180" i="2"/>
  <c r="C184" i="2"/>
  <c r="C188" i="2"/>
  <c r="C192" i="2"/>
  <c r="C196" i="2"/>
  <c r="C200" i="2"/>
  <c r="C204" i="2"/>
  <c r="C208" i="2"/>
  <c r="C212" i="2"/>
  <c r="C216" i="2"/>
  <c r="C220" i="2"/>
  <c r="C224" i="2"/>
  <c r="C228" i="2"/>
  <c r="C232" i="2"/>
  <c r="C236" i="2"/>
  <c r="C240" i="2"/>
  <c r="C244" i="2"/>
  <c r="C248" i="2"/>
  <c r="C252" i="2"/>
  <c r="C256" i="2"/>
  <c r="C260" i="2"/>
  <c r="C264" i="2"/>
  <c r="C268" i="2"/>
  <c r="C272" i="2"/>
  <c r="C276" i="2"/>
  <c r="C280" i="2"/>
  <c r="C284" i="2"/>
  <c r="C288" i="2"/>
  <c r="C292" i="2"/>
  <c r="C296" i="2"/>
  <c r="C300" i="2"/>
  <c r="C304" i="2"/>
  <c r="C308" i="2"/>
  <c r="C312" i="2"/>
  <c r="C316" i="2"/>
  <c r="C320" i="2"/>
  <c r="C324" i="2"/>
  <c r="C328" i="2"/>
  <c r="C332" i="2"/>
  <c r="C336" i="2"/>
  <c r="C340" i="2"/>
  <c r="C344" i="2"/>
  <c r="C348" i="2"/>
  <c r="C352" i="2"/>
  <c r="C356" i="2"/>
  <c r="C360" i="2"/>
  <c r="E27" i="2"/>
  <c r="E28" i="2"/>
  <c r="E29" i="2"/>
  <c r="E30" i="2"/>
  <c r="E31" i="2"/>
  <c r="E32" i="2"/>
  <c r="E33" i="2"/>
  <c r="E34" i="2"/>
  <c r="B377" i="2"/>
  <c r="B361" i="2"/>
  <c r="B345" i="2"/>
  <c r="B329" i="2"/>
  <c r="B313" i="2"/>
  <c r="B297" i="2"/>
  <c r="B281" i="2"/>
  <c r="B265" i="2"/>
  <c r="B249" i="2"/>
  <c r="B233" i="2"/>
  <c r="B217" i="2"/>
  <c r="B201" i="2"/>
  <c r="B185" i="2"/>
  <c r="B169" i="2"/>
  <c r="B153" i="2"/>
  <c r="B137" i="2"/>
  <c r="B121" i="2"/>
  <c r="B373" i="2"/>
  <c r="B357" i="2"/>
  <c r="B341" i="2"/>
  <c r="B325" i="2"/>
  <c r="B309" i="2"/>
  <c r="B293" i="2"/>
  <c r="B277" i="2"/>
  <c r="B261" i="2"/>
  <c r="B245" i="2"/>
  <c r="B229" i="2"/>
  <c r="B213" i="2"/>
  <c r="B197" i="2"/>
  <c r="B181" i="2"/>
  <c r="B165" i="2"/>
  <c r="B149" i="2"/>
  <c r="B133" i="2"/>
  <c r="B117" i="2"/>
  <c r="B101" i="2"/>
  <c r="B85" i="2"/>
  <c r="B369" i="2"/>
  <c r="B337" i="2"/>
  <c r="B305" i="2"/>
  <c r="B273" i="2"/>
  <c r="B241" i="2"/>
  <c r="B209" i="2"/>
  <c r="B177" i="2"/>
  <c r="B145" i="2"/>
  <c r="B113" i="2"/>
  <c r="B93" i="2"/>
  <c r="B73" i="2"/>
  <c r="B57" i="2"/>
  <c r="B41" i="2"/>
  <c r="B25" i="2"/>
  <c r="B38" i="2"/>
  <c r="B54" i="2"/>
  <c r="B70" i="2"/>
  <c r="B86" i="2"/>
  <c r="B102" i="2"/>
  <c r="B118" i="2"/>
  <c r="B134" i="2"/>
  <c r="B150" i="2"/>
  <c r="B166" i="2"/>
  <c r="B182" i="2"/>
  <c r="B198" i="2"/>
  <c r="B214" i="2"/>
  <c r="B230" i="2"/>
  <c r="B246" i="2"/>
  <c r="B262" i="2"/>
  <c r="B278" i="2"/>
  <c r="B294" i="2"/>
  <c r="B310" i="2"/>
  <c r="B326" i="2"/>
  <c r="B334" i="2"/>
  <c r="B342" i="2"/>
  <c r="B350" i="2"/>
  <c r="B358" i="2"/>
  <c r="B366" i="2"/>
  <c r="B374" i="2"/>
  <c r="B382" i="2"/>
  <c r="B320" i="2"/>
  <c r="B288" i="2"/>
  <c r="B256" i="2"/>
  <c r="B224" i="2"/>
  <c r="B192" i="2"/>
  <c r="B160" i="2"/>
  <c r="B128" i="2"/>
  <c r="B96" i="2"/>
  <c r="B64" i="2"/>
  <c r="B32" i="2"/>
  <c r="B47" i="2"/>
  <c r="B79" i="2"/>
  <c r="B111" i="2"/>
  <c r="B143" i="2"/>
  <c r="B175" i="2"/>
  <c r="B207" i="2"/>
  <c r="B239" i="2"/>
  <c r="B271" i="2"/>
  <c r="B303" i="2"/>
  <c r="B335" i="2"/>
  <c r="B367" i="2"/>
  <c r="B316" i="2"/>
  <c r="B284" i="2"/>
  <c r="B252" i="2"/>
  <c r="B220" i="2"/>
  <c r="B188" i="2"/>
  <c r="B156" i="2"/>
  <c r="B124" i="2"/>
  <c r="B92" i="2"/>
  <c r="B60" i="2"/>
  <c r="B28" i="2"/>
  <c r="B51" i="2"/>
  <c r="B83" i="2"/>
  <c r="B115" i="2"/>
  <c r="B147" i="2"/>
  <c r="B179" i="2"/>
  <c r="B211" i="2"/>
  <c r="B243" i="2"/>
  <c r="B275" i="2"/>
  <c r="B307" i="2"/>
  <c r="B339" i="2"/>
  <c r="B371" i="2"/>
  <c r="B365" i="2"/>
  <c r="B333" i="2"/>
  <c r="B301" i="2"/>
  <c r="B269" i="2"/>
  <c r="B237" i="2"/>
  <c r="B205" i="2"/>
  <c r="B173" i="2"/>
  <c r="B141" i="2"/>
  <c r="B109" i="2"/>
  <c r="B89" i="2"/>
  <c r="B69" i="2"/>
  <c r="B53" i="2"/>
  <c r="B37" i="2"/>
  <c r="B26" i="2"/>
  <c r="B42" i="2"/>
  <c r="B58" i="2"/>
  <c r="B74" i="2"/>
  <c r="B90" i="2"/>
  <c r="B106" i="2"/>
  <c r="B122" i="2"/>
  <c r="B138" i="2"/>
  <c r="B154" i="2"/>
  <c r="B170" i="2"/>
  <c r="B186" i="2"/>
  <c r="B202" i="2"/>
  <c r="B218" i="2"/>
  <c r="B234" i="2"/>
  <c r="B250" i="2"/>
  <c r="B266" i="2"/>
  <c r="B282" i="2"/>
  <c r="B298" i="2"/>
  <c r="B314" i="2"/>
  <c r="B328" i="2"/>
  <c r="B336" i="2"/>
  <c r="B344" i="2"/>
  <c r="B352" i="2"/>
  <c r="B360" i="2"/>
  <c r="B368" i="2"/>
  <c r="B376" i="2"/>
  <c r="B312" i="2"/>
  <c r="B280" i="2"/>
  <c r="B248" i="2"/>
  <c r="B216" i="2"/>
  <c r="B184" i="2"/>
  <c r="B152" i="2"/>
  <c r="B120" i="2"/>
  <c r="B88" i="2"/>
  <c r="B56" i="2"/>
  <c r="B383" i="2"/>
  <c r="B55" i="2"/>
  <c r="B87" i="2"/>
  <c r="B119" i="2"/>
  <c r="B151" i="2"/>
  <c r="B183" i="2"/>
  <c r="B215" i="2"/>
  <c r="B247" i="2"/>
  <c r="B279" i="2"/>
  <c r="B311" i="2"/>
  <c r="B343" i="2"/>
  <c r="B375" i="2"/>
  <c r="B308" i="2"/>
  <c r="B276" i="2"/>
  <c r="B244" i="2"/>
  <c r="B212" i="2"/>
  <c r="B180" i="2"/>
  <c r="B148" i="2"/>
  <c r="B116" i="2"/>
  <c r="B84" i="2"/>
  <c r="B52" i="2"/>
  <c r="B27" i="2"/>
  <c r="B59" i="2"/>
  <c r="B91" i="2"/>
  <c r="B123" i="2"/>
  <c r="B155" i="2"/>
  <c r="B187" i="2"/>
  <c r="B219" i="2"/>
  <c r="B251" i="2"/>
  <c r="B283" i="2"/>
  <c r="B315" i="2"/>
  <c r="B347" i="2"/>
  <c r="B379" i="2"/>
  <c r="B353" i="2"/>
  <c r="B321" i="2"/>
  <c r="B289" i="2"/>
  <c r="B257" i="2"/>
  <c r="B225" i="2"/>
  <c r="B193" i="2"/>
  <c r="B161" i="2"/>
  <c r="B129" i="2"/>
  <c r="B105" i="2"/>
  <c r="B81" i="2"/>
  <c r="B65" i="2"/>
  <c r="B49" i="2"/>
  <c r="B33" i="2"/>
  <c r="B30" i="2"/>
  <c r="B46" i="2"/>
  <c r="B62" i="2"/>
  <c r="B78" i="2"/>
  <c r="B94" i="2"/>
  <c r="B110" i="2"/>
  <c r="B126" i="2"/>
  <c r="B142" i="2"/>
  <c r="B158" i="2"/>
  <c r="B174" i="2"/>
  <c r="B190" i="2"/>
  <c r="B206" i="2"/>
  <c r="B222" i="2"/>
  <c r="B238" i="2"/>
  <c r="B254" i="2"/>
  <c r="B270" i="2"/>
  <c r="B286" i="2"/>
  <c r="B302" i="2"/>
  <c r="B318" i="2"/>
  <c r="B330" i="2"/>
  <c r="B338" i="2"/>
  <c r="B346" i="2"/>
  <c r="B354" i="2"/>
  <c r="B362" i="2"/>
  <c r="B370" i="2"/>
  <c r="B378" i="2"/>
  <c r="B304" i="2"/>
  <c r="B272" i="2"/>
  <c r="B240" i="2"/>
  <c r="B208" i="2"/>
  <c r="B176" i="2"/>
  <c r="B144" i="2"/>
  <c r="B112" i="2"/>
  <c r="B80" i="2"/>
  <c r="B48" i="2"/>
  <c r="B31" i="2"/>
  <c r="B63" i="2"/>
  <c r="B95" i="2"/>
  <c r="B127" i="2"/>
  <c r="B159" i="2"/>
  <c r="B191" i="2"/>
  <c r="B223" i="2"/>
  <c r="B255" i="2"/>
  <c r="B287" i="2"/>
  <c r="B319" i="2"/>
  <c r="B351" i="2"/>
  <c r="B384" i="2"/>
  <c r="B300" i="2"/>
  <c r="B268" i="2"/>
  <c r="B236" i="2"/>
  <c r="B204" i="2"/>
  <c r="B172" i="2"/>
  <c r="B140" i="2"/>
  <c r="B108" i="2"/>
  <c r="B76" i="2"/>
  <c r="B44" i="2"/>
  <c r="B35" i="2"/>
  <c r="B67" i="2"/>
  <c r="B99" i="2"/>
  <c r="B131" i="2"/>
  <c r="B163" i="2"/>
  <c r="B195" i="2"/>
  <c r="B227" i="2"/>
  <c r="B259" i="2"/>
  <c r="B291" i="2"/>
  <c r="B323" i="2"/>
  <c r="B355" i="2"/>
  <c r="B317" i="2"/>
  <c r="B189" i="2"/>
  <c r="B77" i="2"/>
  <c r="B34" i="2"/>
  <c r="B98" i="2"/>
  <c r="B162" i="2"/>
  <c r="B226" i="2"/>
  <c r="B290" i="2"/>
  <c r="B340" i="2"/>
  <c r="B372" i="2"/>
  <c r="B232" i="2"/>
  <c r="B104" i="2"/>
  <c r="B71" i="2"/>
  <c r="B199" i="2"/>
  <c r="B327" i="2"/>
  <c r="B260" i="2"/>
  <c r="B132" i="2"/>
  <c r="B43" i="2"/>
  <c r="B171" i="2"/>
  <c r="B299" i="2"/>
  <c r="B285" i="2"/>
  <c r="B157" i="2"/>
  <c r="B61" i="2"/>
  <c r="B50" i="2"/>
  <c r="B114" i="2"/>
  <c r="B178" i="2"/>
  <c r="B242" i="2"/>
  <c r="B306" i="2"/>
  <c r="B348" i="2"/>
  <c r="B380" i="2"/>
  <c r="B200" i="2"/>
  <c r="B72" i="2"/>
  <c r="B103" i="2"/>
  <c r="B231" i="2"/>
  <c r="B359" i="2"/>
  <c r="B228" i="2"/>
  <c r="B100" i="2"/>
  <c r="B75" i="2"/>
  <c r="B203" i="2"/>
  <c r="B331" i="2"/>
  <c r="B381" i="2"/>
  <c r="B253" i="2"/>
  <c r="B125" i="2"/>
  <c r="B45" i="2"/>
  <c r="B66" i="2"/>
  <c r="B130" i="2"/>
  <c r="B194" i="2"/>
  <c r="B258" i="2"/>
  <c r="B322" i="2"/>
  <c r="B356" i="2"/>
  <c r="B296" i="2"/>
  <c r="B168" i="2"/>
  <c r="B40" i="2"/>
  <c r="B135" i="2"/>
  <c r="B263" i="2"/>
  <c r="B324" i="2"/>
  <c r="B196" i="2"/>
  <c r="B68" i="2"/>
  <c r="B107" i="2"/>
  <c r="B235" i="2"/>
  <c r="B363" i="2"/>
  <c r="B349" i="2"/>
  <c r="B221" i="2"/>
  <c r="B97" i="2"/>
  <c r="B29" i="2"/>
  <c r="B82" i="2"/>
  <c r="B146" i="2"/>
  <c r="B210" i="2"/>
  <c r="B274" i="2"/>
  <c r="B332" i="2"/>
  <c r="B364" i="2"/>
  <c r="B264" i="2"/>
  <c r="B136" i="2"/>
  <c r="B39" i="2"/>
  <c r="B167" i="2"/>
  <c r="B295" i="2"/>
  <c r="B292" i="2"/>
  <c r="B164" i="2"/>
  <c r="B36" i="2"/>
  <c r="B139" i="2"/>
  <c r="B267" i="2"/>
  <c r="B225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27" i="3"/>
  <c r="B32" i="3"/>
  <c r="B38" i="3"/>
  <c r="B43" i="3"/>
  <c r="B48" i="3"/>
  <c r="B54" i="3"/>
  <c r="B59" i="3"/>
  <c r="B64" i="3"/>
  <c r="B70" i="3"/>
  <c r="B75" i="3"/>
  <c r="B80" i="3"/>
  <c r="B86" i="3"/>
  <c r="B91" i="3"/>
  <c r="B96" i="3"/>
  <c r="B102" i="3"/>
  <c r="B107" i="3"/>
  <c r="B112" i="3"/>
  <c r="B118" i="3"/>
  <c r="B123" i="3"/>
  <c r="B128" i="3"/>
  <c r="B134" i="3"/>
  <c r="B139" i="3"/>
  <c r="B337" i="3"/>
  <c r="B321" i="3"/>
  <c r="B154" i="3"/>
  <c r="B170" i="3"/>
  <c r="B186" i="3"/>
  <c r="B202" i="3"/>
  <c r="B218" i="3"/>
  <c r="B234" i="3"/>
  <c r="B250" i="3"/>
  <c r="B266" i="3"/>
  <c r="B282" i="3"/>
  <c r="B298" i="3"/>
  <c r="B314" i="3"/>
  <c r="B330" i="3"/>
  <c r="B346" i="3"/>
  <c r="B362" i="3"/>
  <c r="B378" i="3"/>
  <c r="B151" i="3"/>
  <c r="B167" i="3"/>
  <c r="B183" i="3"/>
  <c r="B199" i="3"/>
  <c r="B215" i="3"/>
  <c r="B231" i="3"/>
  <c r="B247" i="3"/>
  <c r="B23" i="3"/>
  <c r="C23" i="3"/>
  <c r="E23" i="3"/>
  <c r="B28" i="3"/>
  <c r="B34" i="3"/>
  <c r="B39" i="3"/>
  <c r="B44" i="3"/>
  <c r="B50" i="3"/>
  <c r="B55" i="3"/>
  <c r="B60" i="3"/>
  <c r="B66" i="3"/>
  <c r="B71" i="3"/>
  <c r="B76" i="3"/>
  <c r="B82" i="3"/>
  <c r="B87" i="3"/>
  <c r="B92" i="3"/>
  <c r="B98" i="3"/>
  <c r="B103" i="3"/>
  <c r="B108" i="3"/>
  <c r="B114" i="3"/>
  <c r="B119" i="3"/>
  <c r="B124" i="3"/>
  <c r="B130" i="3"/>
  <c r="B135" i="3"/>
  <c r="B140" i="3"/>
  <c r="B273" i="3"/>
  <c r="B257" i="3"/>
  <c r="B158" i="3"/>
  <c r="B174" i="3"/>
  <c r="B190" i="3"/>
  <c r="B206" i="3"/>
  <c r="B222" i="3"/>
  <c r="B238" i="3"/>
  <c r="B254" i="3"/>
  <c r="B270" i="3"/>
  <c r="B286" i="3"/>
  <c r="B302" i="3"/>
  <c r="B318" i="3"/>
  <c r="B334" i="3"/>
  <c r="B350" i="3"/>
  <c r="B366" i="3"/>
  <c r="B382" i="3"/>
  <c r="B155" i="3"/>
  <c r="B171" i="3"/>
  <c r="B187" i="3"/>
  <c r="B203" i="3"/>
  <c r="B219" i="3"/>
  <c r="B235" i="3"/>
  <c r="B251" i="3"/>
  <c r="B267" i="3"/>
  <c r="B283" i="3"/>
  <c r="B299" i="3"/>
  <c r="B315" i="3"/>
  <c r="B331" i="3"/>
  <c r="B347" i="3"/>
  <c r="B363" i="3"/>
  <c r="B379" i="3"/>
  <c r="B156" i="3"/>
  <c r="B172" i="3"/>
  <c r="B188" i="3"/>
  <c r="B204" i="3"/>
  <c r="B220" i="3"/>
  <c r="B236" i="3"/>
  <c r="B252" i="3"/>
  <c r="B268" i="3"/>
  <c r="B284" i="3"/>
  <c r="B300" i="3"/>
  <c r="B316" i="3"/>
  <c r="B332" i="3"/>
  <c r="B348" i="3"/>
  <c r="B24" i="3"/>
  <c r="B30" i="3"/>
  <c r="B35" i="3"/>
  <c r="B40" i="3"/>
  <c r="B46" i="3"/>
  <c r="B51" i="3"/>
  <c r="B56" i="3"/>
  <c r="B62" i="3"/>
  <c r="B67" i="3"/>
  <c r="B72" i="3"/>
  <c r="B78" i="3"/>
  <c r="B83" i="3"/>
  <c r="B88" i="3"/>
  <c r="B94" i="3"/>
  <c r="B99" i="3"/>
  <c r="B104" i="3"/>
  <c r="B110" i="3"/>
  <c r="B115" i="3"/>
  <c r="B120" i="3"/>
  <c r="B126" i="3"/>
  <c r="B131" i="3"/>
  <c r="B136" i="3"/>
  <c r="B142" i="3"/>
  <c r="B209" i="3"/>
  <c r="B146" i="3"/>
  <c r="B162" i="3"/>
  <c r="B178" i="3"/>
  <c r="B194" i="3"/>
  <c r="B210" i="3"/>
  <c r="B226" i="3"/>
  <c r="B242" i="3"/>
  <c r="B258" i="3"/>
  <c r="B274" i="3"/>
  <c r="B290" i="3"/>
  <c r="B306" i="3"/>
  <c r="B322" i="3"/>
  <c r="B338" i="3"/>
  <c r="B354" i="3"/>
  <c r="B370" i="3"/>
  <c r="B143" i="3"/>
  <c r="B159" i="3"/>
  <c r="B175" i="3"/>
  <c r="B191" i="3"/>
  <c r="B207" i="3"/>
  <c r="B223" i="3"/>
  <c r="B239" i="3"/>
  <c r="B255" i="3"/>
  <c r="B271" i="3"/>
  <c r="B287" i="3"/>
  <c r="B303" i="3"/>
  <c r="B319" i="3"/>
  <c r="B335" i="3"/>
  <c r="B351" i="3"/>
  <c r="B367" i="3"/>
  <c r="B144" i="3"/>
  <c r="B160" i="3"/>
  <c r="B176" i="3"/>
  <c r="B192" i="3"/>
  <c r="B208" i="3"/>
  <c r="B224" i="3"/>
  <c r="B240" i="3"/>
  <c r="B256" i="3"/>
  <c r="B272" i="3"/>
  <c r="B288" i="3"/>
  <c r="B304" i="3"/>
  <c r="B320" i="3"/>
  <c r="B336" i="3"/>
  <c r="B352" i="3"/>
  <c r="B26" i="3"/>
  <c r="B31" i="3"/>
  <c r="B36" i="3"/>
  <c r="B42" i="3"/>
  <c r="B47" i="3"/>
  <c r="B52" i="3"/>
  <c r="B58" i="3"/>
  <c r="B63" i="3"/>
  <c r="B68" i="3"/>
  <c r="B74" i="3"/>
  <c r="B79" i="3"/>
  <c r="B84" i="3"/>
  <c r="B90" i="3"/>
  <c r="B95" i="3"/>
  <c r="B100" i="3"/>
  <c r="B106" i="3"/>
  <c r="B111" i="3"/>
  <c r="B116" i="3"/>
  <c r="B122" i="3"/>
  <c r="B127" i="3"/>
  <c r="B132" i="3"/>
  <c r="B138" i="3"/>
  <c r="B145" i="3"/>
  <c r="B150" i="3"/>
  <c r="B166" i="3"/>
  <c r="B182" i="3"/>
  <c r="B198" i="3"/>
  <c r="B214" i="3"/>
  <c r="B230" i="3"/>
  <c r="B246" i="3"/>
  <c r="B262" i="3"/>
  <c r="B278" i="3"/>
  <c r="B294" i="3"/>
  <c r="B310" i="3"/>
  <c r="B326" i="3"/>
  <c r="B342" i="3"/>
  <c r="B358" i="3"/>
  <c r="B374" i="3"/>
  <c r="B147" i="3"/>
  <c r="B163" i="3"/>
  <c r="B179" i="3"/>
  <c r="B195" i="3"/>
  <c r="B211" i="3"/>
  <c r="B227" i="3"/>
  <c r="B243" i="3"/>
  <c r="D374" i="2"/>
  <c r="D294" i="2"/>
  <c r="D209" i="2"/>
  <c r="D353" i="2"/>
  <c r="D268" i="2"/>
  <c r="D177" i="2"/>
  <c r="D230" i="2"/>
  <c r="D289" i="2"/>
  <c r="D348" i="2"/>
  <c r="C35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C78" i="2"/>
  <c r="C103" i="2"/>
  <c r="C123" i="2"/>
  <c r="C138" i="2"/>
  <c r="C149" i="2"/>
  <c r="C159" i="2"/>
  <c r="C170" i="2"/>
  <c r="C181" i="2"/>
  <c r="C191" i="2"/>
  <c r="C202" i="2"/>
  <c r="C213" i="2"/>
  <c r="C223" i="2"/>
  <c r="C234" i="2"/>
  <c r="C245" i="2"/>
  <c r="C255" i="2"/>
  <c r="C266" i="2"/>
  <c r="C277" i="2"/>
  <c r="C287" i="2"/>
  <c r="C298" i="2"/>
  <c r="C309" i="2"/>
  <c r="C319" i="2"/>
  <c r="C330" i="2"/>
  <c r="C341" i="2"/>
  <c r="C351" i="2"/>
  <c r="C362" i="2"/>
  <c r="C370" i="2"/>
  <c r="C378" i="2"/>
  <c r="D71" i="2"/>
  <c r="D67" i="2"/>
  <c r="D63" i="2"/>
  <c r="D59" i="2"/>
  <c r="D55" i="2"/>
  <c r="D51" i="2"/>
  <c r="D47" i="2"/>
  <c r="D43" i="2"/>
  <c r="D39" i="2"/>
  <c r="D35" i="2"/>
  <c r="D31" i="2"/>
  <c r="D27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D79" i="2"/>
  <c r="D95" i="2"/>
  <c r="D111" i="2"/>
  <c r="D127" i="2"/>
  <c r="D143" i="2"/>
  <c r="D159" i="2"/>
  <c r="D84" i="2"/>
  <c r="D24" i="3"/>
  <c r="F24" i="3"/>
  <c r="C24" i="3"/>
  <c r="E24" i="3"/>
  <c r="D25" i="3"/>
  <c r="C25" i="3"/>
  <c r="E25" i="3"/>
  <c r="F25" i="3"/>
  <c r="D26" i="3"/>
  <c r="C26" i="3"/>
  <c r="E26" i="3"/>
  <c r="D27" i="3"/>
  <c r="C27" i="3"/>
  <c r="E27" i="3"/>
  <c r="F26" i="3"/>
  <c r="F27" i="3"/>
  <c r="D28" i="3"/>
  <c r="C28" i="3"/>
  <c r="E28" i="3"/>
  <c r="F28" i="3"/>
  <c r="D29" i="3"/>
  <c r="C29" i="3"/>
  <c r="E29" i="3"/>
  <c r="F29" i="3"/>
  <c r="D30" i="3"/>
  <c r="C30" i="3"/>
  <c r="E30" i="3"/>
  <c r="D31" i="3"/>
  <c r="C31" i="3"/>
  <c r="E31" i="3"/>
  <c r="F30" i="3"/>
  <c r="D32" i="3"/>
  <c r="C32" i="3"/>
  <c r="E32" i="3"/>
  <c r="F31" i="3"/>
  <c r="F32" i="3"/>
  <c r="D33" i="3"/>
  <c r="C33" i="3"/>
  <c r="E33" i="3"/>
  <c r="F33" i="3"/>
  <c r="F34" i="3"/>
  <c r="E34" i="3"/>
  <c r="D34" i="3"/>
  <c r="C34" i="3"/>
  <c r="D35" i="3"/>
  <c r="C35" i="3"/>
  <c r="E35" i="3"/>
  <c r="F35" i="3"/>
  <c r="D36" i="3"/>
  <c r="C36" i="3"/>
  <c r="E36" i="3"/>
  <c r="F36" i="3"/>
  <c r="D37" i="3"/>
  <c r="C37" i="3"/>
  <c r="E37" i="3"/>
  <c r="D38" i="3"/>
  <c r="C38" i="3"/>
  <c r="E38" i="3"/>
  <c r="F37" i="3"/>
  <c r="F38" i="3"/>
  <c r="D39" i="3"/>
  <c r="C39" i="3"/>
  <c r="E39" i="3"/>
  <c r="F39" i="3"/>
  <c r="D40" i="3"/>
  <c r="C40" i="3"/>
  <c r="E40" i="3"/>
  <c r="D41" i="3"/>
  <c r="C41" i="3"/>
  <c r="E41" i="3"/>
  <c r="F40" i="3"/>
  <c r="D42" i="3"/>
  <c r="C42" i="3"/>
  <c r="E42" i="3"/>
  <c r="F41" i="3"/>
  <c r="D43" i="3"/>
  <c r="C43" i="3"/>
  <c r="E43" i="3"/>
  <c r="F42" i="3"/>
  <c r="D44" i="3"/>
  <c r="C44" i="3"/>
  <c r="E44" i="3"/>
  <c r="F43" i="3"/>
  <c r="F44" i="3"/>
  <c r="D45" i="3"/>
  <c r="C45" i="3"/>
  <c r="E45" i="3"/>
  <c r="F45" i="3"/>
  <c r="F46" i="3"/>
  <c r="D46" i="3"/>
  <c r="C46" i="3"/>
  <c r="E46" i="3"/>
  <c r="D47" i="3"/>
  <c r="C47" i="3"/>
  <c r="E47" i="3"/>
  <c r="F47" i="3"/>
  <c r="D48" i="3"/>
  <c r="C48" i="3"/>
  <c r="E48" i="3"/>
  <c r="F48" i="3"/>
  <c r="D49" i="3"/>
  <c r="C49" i="3"/>
  <c r="E49" i="3"/>
  <c r="F49" i="3"/>
  <c r="D50" i="3"/>
  <c r="C50" i="3"/>
  <c r="E50" i="3"/>
  <c r="D51" i="3"/>
  <c r="C51" i="3"/>
  <c r="E51" i="3"/>
  <c r="F50" i="3"/>
  <c r="F51" i="3"/>
  <c r="D52" i="3"/>
  <c r="C52" i="3"/>
  <c r="E52" i="3"/>
  <c r="D53" i="3"/>
  <c r="C53" i="3"/>
  <c r="E53" i="3"/>
  <c r="F52" i="3"/>
  <c r="D54" i="3"/>
  <c r="C54" i="3"/>
  <c r="E54" i="3"/>
  <c r="F53" i="3"/>
  <c r="D55" i="3"/>
  <c r="C55" i="3"/>
  <c r="E55" i="3"/>
  <c r="F54" i="3"/>
  <c r="E56" i="3"/>
  <c r="D56" i="3"/>
  <c r="C56" i="3"/>
  <c r="F55" i="3"/>
  <c r="D57" i="3"/>
  <c r="C57" i="3"/>
  <c r="E57" i="3"/>
  <c r="F56" i="3"/>
  <c r="D58" i="3"/>
  <c r="C58" i="3"/>
  <c r="E58" i="3"/>
  <c r="F57" i="3"/>
  <c r="D59" i="3"/>
  <c r="C59" i="3"/>
  <c r="E59" i="3"/>
  <c r="F58" i="3"/>
  <c r="D60" i="3"/>
  <c r="C60" i="3"/>
  <c r="E60" i="3"/>
  <c r="F59" i="3"/>
  <c r="D61" i="3"/>
  <c r="C61" i="3"/>
  <c r="E61" i="3"/>
  <c r="F60" i="3"/>
  <c r="D62" i="3"/>
  <c r="C62" i="3"/>
  <c r="E62" i="3"/>
  <c r="F61" i="3"/>
  <c r="F62" i="3"/>
  <c r="D63" i="3"/>
  <c r="C63" i="3"/>
  <c r="E63" i="3"/>
  <c r="D64" i="3"/>
  <c r="C64" i="3"/>
  <c r="E64" i="3"/>
  <c r="F63" i="3"/>
  <c r="F64" i="3"/>
  <c r="D65" i="3"/>
  <c r="C65" i="3"/>
  <c r="E65" i="3"/>
  <c r="F65" i="3"/>
  <c r="D66" i="3"/>
  <c r="C66" i="3"/>
  <c r="E66" i="3"/>
  <c r="F66" i="3"/>
  <c r="D67" i="3"/>
  <c r="C67" i="3"/>
  <c r="E67" i="3"/>
  <c r="D68" i="3"/>
  <c r="C68" i="3"/>
  <c r="E68" i="3"/>
  <c r="F67" i="3"/>
  <c r="F68" i="3"/>
  <c r="D69" i="3"/>
  <c r="C69" i="3"/>
  <c r="E69" i="3"/>
  <c r="F69" i="3"/>
  <c r="D70" i="3"/>
  <c r="C70" i="3"/>
  <c r="E70" i="3"/>
  <c r="D71" i="3"/>
  <c r="C71" i="3"/>
  <c r="E71" i="3"/>
  <c r="F70" i="3"/>
  <c r="F71" i="3"/>
  <c r="D72" i="3"/>
  <c r="C72" i="3"/>
  <c r="E72" i="3"/>
  <c r="D73" i="3"/>
  <c r="C73" i="3"/>
  <c r="E73" i="3"/>
  <c r="F72" i="3"/>
  <c r="F73" i="3"/>
  <c r="D74" i="3"/>
  <c r="C74" i="3"/>
  <c r="E74" i="3"/>
  <c r="D75" i="3"/>
  <c r="C75" i="3"/>
  <c r="E75" i="3"/>
  <c r="F74" i="3"/>
  <c r="F75" i="3"/>
  <c r="E76" i="3"/>
  <c r="D76" i="3"/>
  <c r="C76" i="3"/>
  <c r="F76" i="3"/>
  <c r="D77" i="3"/>
  <c r="C77" i="3"/>
  <c r="E77" i="3"/>
  <c r="E78" i="3"/>
  <c r="D78" i="3"/>
  <c r="C78" i="3"/>
  <c r="F77" i="3"/>
  <c r="F78" i="3"/>
  <c r="D79" i="3"/>
  <c r="C79" i="3"/>
  <c r="E79" i="3"/>
  <c r="D80" i="3"/>
  <c r="C80" i="3"/>
  <c r="E80" i="3"/>
  <c r="F79" i="3"/>
  <c r="D81" i="3"/>
  <c r="C81" i="3"/>
  <c r="E81" i="3"/>
  <c r="F80" i="3"/>
  <c r="F81" i="3"/>
  <c r="D82" i="3"/>
  <c r="C82" i="3"/>
  <c r="E82" i="3"/>
  <c r="D83" i="3"/>
  <c r="C83" i="3"/>
  <c r="E83" i="3"/>
  <c r="F82" i="3"/>
  <c r="F83" i="3"/>
  <c r="F84" i="3"/>
  <c r="E84" i="3"/>
  <c r="D84" i="3"/>
  <c r="C84" i="3"/>
  <c r="D85" i="3"/>
  <c r="C85" i="3"/>
  <c r="E85" i="3"/>
  <c r="F85" i="3"/>
  <c r="D86" i="3"/>
  <c r="C86" i="3"/>
  <c r="E86" i="3"/>
  <c r="D87" i="3"/>
  <c r="C87" i="3"/>
  <c r="E87" i="3"/>
  <c r="F86" i="3"/>
  <c r="D88" i="3"/>
  <c r="C88" i="3"/>
  <c r="E88" i="3"/>
  <c r="F87" i="3"/>
  <c r="F88" i="3"/>
  <c r="D89" i="3"/>
  <c r="C89" i="3"/>
  <c r="E89" i="3"/>
  <c r="D90" i="3"/>
  <c r="C90" i="3"/>
  <c r="E90" i="3"/>
  <c r="F89" i="3"/>
  <c r="F90" i="3"/>
  <c r="D91" i="3"/>
  <c r="C91" i="3"/>
  <c r="E91" i="3"/>
  <c r="E92" i="3"/>
  <c r="D92" i="3"/>
  <c r="C92" i="3"/>
  <c r="F91" i="3"/>
  <c r="F92" i="3"/>
  <c r="F93" i="3"/>
  <c r="E93" i="3"/>
  <c r="D93" i="3"/>
  <c r="C93" i="3"/>
  <c r="D94" i="3"/>
  <c r="C94" i="3"/>
  <c r="E94" i="3"/>
  <c r="D95" i="3"/>
  <c r="C95" i="3"/>
  <c r="E95" i="3"/>
  <c r="F94" i="3"/>
  <c r="F95" i="3"/>
  <c r="D96" i="3"/>
  <c r="C96" i="3"/>
  <c r="E96" i="3"/>
  <c r="F96" i="3"/>
  <c r="E97" i="3"/>
  <c r="D97" i="3"/>
  <c r="C97" i="3"/>
  <c r="F97" i="3"/>
  <c r="D98" i="3"/>
  <c r="C98" i="3"/>
  <c r="E98" i="3"/>
  <c r="D99" i="3"/>
  <c r="C99" i="3"/>
  <c r="E99" i="3"/>
  <c r="F98" i="3"/>
  <c r="F99" i="3"/>
  <c r="D100" i="3"/>
  <c r="C100" i="3"/>
  <c r="E100" i="3"/>
  <c r="F100" i="3"/>
  <c r="D101" i="3"/>
  <c r="C101" i="3"/>
  <c r="E101" i="3"/>
  <c r="F101" i="3"/>
  <c r="D102" i="3"/>
  <c r="C102" i="3"/>
  <c r="E102" i="3"/>
  <c r="F102" i="3"/>
  <c r="E103" i="3"/>
  <c r="D103" i="3"/>
  <c r="C103" i="3"/>
  <c r="F103" i="3"/>
  <c r="D104" i="3"/>
  <c r="C104" i="3"/>
  <c r="E104" i="3"/>
  <c r="D105" i="3"/>
  <c r="C105" i="3"/>
  <c r="E105" i="3"/>
  <c r="F104" i="3"/>
  <c r="D106" i="3"/>
  <c r="C106" i="3"/>
  <c r="E106" i="3"/>
  <c r="F105" i="3"/>
  <c r="F106" i="3"/>
  <c r="D107" i="3"/>
  <c r="C107" i="3"/>
  <c r="E107" i="3"/>
  <c r="D108" i="3"/>
  <c r="C108" i="3"/>
  <c r="E108" i="3"/>
  <c r="F107" i="3"/>
  <c r="F108" i="3"/>
  <c r="E109" i="3"/>
  <c r="D109" i="3"/>
  <c r="C109" i="3"/>
  <c r="F109" i="3"/>
  <c r="F110" i="3"/>
  <c r="D110" i="3"/>
  <c r="C110" i="3"/>
  <c r="E110" i="3"/>
  <c r="D111" i="3"/>
  <c r="C111" i="3"/>
  <c r="E111" i="3"/>
  <c r="E112" i="3"/>
  <c r="D112" i="3"/>
  <c r="C112" i="3"/>
  <c r="F111" i="3"/>
  <c r="F112" i="3"/>
  <c r="D113" i="3"/>
  <c r="C113" i="3"/>
  <c r="E113" i="3"/>
  <c r="D114" i="3"/>
  <c r="C114" i="3"/>
  <c r="E114" i="3"/>
  <c r="F113" i="3"/>
  <c r="D115" i="3"/>
  <c r="C115" i="3"/>
  <c r="E115" i="3"/>
  <c r="F114" i="3"/>
  <c r="F115" i="3"/>
  <c r="D116" i="3"/>
  <c r="C116" i="3"/>
  <c r="E116" i="3"/>
  <c r="D117" i="3"/>
  <c r="C117" i="3"/>
  <c r="E117" i="3"/>
  <c r="F116" i="3"/>
  <c r="D118" i="3"/>
  <c r="C118" i="3"/>
  <c r="E118" i="3"/>
  <c r="F117" i="3"/>
  <c r="D119" i="3"/>
  <c r="C119" i="3"/>
  <c r="E119" i="3"/>
  <c r="F118" i="3"/>
  <c r="F119" i="3"/>
  <c r="F120" i="3"/>
  <c r="D120" i="3"/>
  <c r="C120" i="3"/>
  <c r="E120" i="3"/>
  <c r="D121" i="3"/>
  <c r="C121" i="3"/>
  <c r="E121" i="3"/>
  <c r="D122" i="3"/>
  <c r="C122" i="3"/>
  <c r="E122" i="3"/>
  <c r="F121" i="3"/>
  <c r="D123" i="3"/>
  <c r="C123" i="3"/>
  <c r="E123" i="3"/>
  <c r="F122" i="3"/>
  <c r="F123" i="3"/>
  <c r="F124" i="3"/>
  <c r="E124" i="3"/>
  <c r="D124" i="3"/>
  <c r="C124" i="3"/>
  <c r="F125" i="3"/>
  <c r="D125" i="3"/>
  <c r="C125" i="3"/>
  <c r="E125" i="3"/>
  <c r="F126" i="3"/>
  <c r="D126" i="3"/>
  <c r="C126" i="3"/>
  <c r="E126" i="3"/>
  <c r="F127" i="3"/>
  <c r="E127" i="3"/>
  <c r="D127" i="3"/>
  <c r="C127" i="3"/>
  <c r="D128" i="3"/>
  <c r="C128" i="3"/>
  <c r="E128" i="3"/>
  <c r="D129" i="3"/>
  <c r="C129" i="3"/>
  <c r="E129" i="3"/>
  <c r="F128" i="3"/>
  <c r="D130" i="3"/>
  <c r="C130" i="3"/>
  <c r="E130" i="3"/>
  <c r="F129" i="3"/>
  <c r="F130" i="3"/>
  <c r="D131" i="3"/>
  <c r="C131" i="3"/>
  <c r="E131" i="3"/>
  <c r="D132" i="3"/>
  <c r="C132" i="3"/>
  <c r="E132" i="3"/>
  <c r="F131" i="3"/>
  <c r="F132" i="3"/>
  <c r="D133" i="3"/>
  <c r="C133" i="3"/>
  <c r="E133" i="3"/>
  <c r="F133" i="3"/>
  <c r="D134" i="3"/>
  <c r="C134" i="3"/>
  <c r="E134" i="3"/>
  <c r="F134" i="3"/>
  <c r="E135" i="3"/>
  <c r="D135" i="3"/>
  <c r="C135" i="3"/>
  <c r="D136" i="3"/>
  <c r="C136" i="3"/>
  <c r="E136" i="3"/>
  <c r="F135" i="3"/>
  <c r="D137" i="3"/>
  <c r="C137" i="3"/>
  <c r="E137" i="3"/>
  <c r="F136" i="3"/>
  <c r="D138" i="3"/>
  <c r="C138" i="3"/>
  <c r="E138" i="3"/>
  <c r="F137" i="3"/>
  <c r="D139" i="3"/>
  <c r="C139" i="3"/>
  <c r="E139" i="3"/>
  <c r="F138" i="3"/>
  <c r="F139" i="3"/>
  <c r="D140" i="3"/>
  <c r="C140" i="3"/>
  <c r="E140" i="3"/>
  <c r="D141" i="3"/>
  <c r="C141" i="3"/>
  <c r="E141" i="3"/>
  <c r="F140" i="3"/>
  <c r="D142" i="3"/>
  <c r="C142" i="3"/>
  <c r="E142" i="3"/>
  <c r="F141" i="3"/>
  <c r="F142" i="3"/>
  <c r="D143" i="3"/>
  <c r="C143" i="3"/>
  <c r="E143" i="3"/>
  <c r="D144" i="3"/>
  <c r="C144" i="3"/>
  <c r="E144" i="3"/>
  <c r="F143" i="3"/>
  <c r="F144" i="3"/>
  <c r="F145" i="3"/>
  <c r="D145" i="3"/>
  <c r="C145" i="3"/>
  <c r="E145" i="3"/>
  <c r="D146" i="3"/>
  <c r="C146" i="3"/>
  <c r="E146" i="3"/>
  <c r="F146" i="3"/>
  <c r="D147" i="3"/>
  <c r="C147" i="3"/>
  <c r="E147" i="3"/>
  <c r="D148" i="3"/>
  <c r="C148" i="3"/>
  <c r="E148" i="3"/>
  <c r="F147" i="3"/>
  <c r="F148" i="3"/>
  <c r="D149" i="3"/>
  <c r="C149" i="3"/>
  <c r="E149" i="3"/>
  <c r="D150" i="3"/>
  <c r="C150" i="3"/>
  <c r="E150" i="3"/>
  <c r="F149" i="3"/>
  <c r="F150" i="3"/>
  <c r="E151" i="3"/>
  <c r="D151" i="3"/>
  <c r="C151" i="3"/>
  <c r="F151" i="3"/>
  <c r="D152" i="3"/>
  <c r="C152" i="3"/>
  <c r="E152" i="3"/>
  <c r="F152" i="3"/>
  <c r="D153" i="3"/>
  <c r="C153" i="3"/>
  <c r="E153" i="3"/>
  <c r="D154" i="3"/>
  <c r="C154" i="3"/>
  <c r="E154" i="3"/>
  <c r="F153" i="3"/>
  <c r="F154" i="3"/>
  <c r="D155" i="3"/>
  <c r="C155" i="3"/>
  <c r="E155" i="3"/>
  <c r="D156" i="3"/>
  <c r="C156" i="3"/>
  <c r="E156" i="3"/>
  <c r="F155" i="3"/>
  <c r="D157" i="3"/>
  <c r="C157" i="3"/>
  <c r="E157" i="3"/>
  <c r="F156" i="3"/>
  <c r="D158" i="3"/>
  <c r="C158" i="3"/>
  <c r="E158" i="3"/>
  <c r="F157" i="3"/>
  <c r="F158" i="3"/>
  <c r="D159" i="3"/>
  <c r="C159" i="3"/>
  <c r="E159" i="3"/>
  <c r="D160" i="3"/>
  <c r="C160" i="3"/>
  <c r="E160" i="3"/>
  <c r="F159" i="3"/>
  <c r="F160" i="3"/>
  <c r="D161" i="3"/>
  <c r="C161" i="3"/>
  <c r="E161" i="3"/>
  <c r="D162" i="3"/>
  <c r="C162" i="3"/>
  <c r="E162" i="3"/>
  <c r="F161" i="3"/>
  <c r="F162" i="3"/>
  <c r="D163" i="3"/>
  <c r="C163" i="3"/>
  <c r="E163" i="3"/>
  <c r="D164" i="3"/>
  <c r="C164" i="3"/>
  <c r="E164" i="3"/>
  <c r="F163" i="3"/>
  <c r="D165" i="3"/>
  <c r="C165" i="3"/>
  <c r="E165" i="3"/>
  <c r="F164" i="3"/>
  <c r="D166" i="3"/>
  <c r="C166" i="3"/>
  <c r="E166" i="3"/>
  <c r="F165" i="3"/>
  <c r="D167" i="3"/>
  <c r="C167" i="3"/>
  <c r="E167" i="3"/>
  <c r="F166" i="3"/>
  <c r="F167" i="3"/>
  <c r="E168" i="3"/>
  <c r="D168" i="3"/>
  <c r="C168" i="3"/>
  <c r="D169" i="3"/>
  <c r="C169" i="3"/>
  <c r="E169" i="3"/>
  <c r="F168" i="3"/>
  <c r="D170" i="3"/>
  <c r="C170" i="3"/>
  <c r="E170" i="3"/>
  <c r="F169" i="3"/>
  <c r="F170" i="3"/>
  <c r="E171" i="3"/>
  <c r="D171" i="3"/>
  <c r="C171" i="3"/>
  <c r="F171" i="3"/>
  <c r="D172" i="3"/>
  <c r="C172" i="3"/>
  <c r="E172" i="3"/>
  <c r="D173" i="3"/>
  <c r="C173" i="3"/>
  <c r="E173" i="3"/>
  <c r="F172" i="3"/>
  <c r="F173" i="3"/>
  <c r="D174" i="3"/>
  <c r="C174" i="3"/>
  <c r="E174" i="3"/>
  <c r="D175" i="3"/>
  <c r="C175" i="3"/>
  <c r="E175" i="3"/>
  <c r="F174" i="3"/>
  <c r="D176" i="3"/>
  <c r="C176" i="3"/>
  <c r="E176" i="3"/>
  <c r="F175" i="3"/>
  <c r="D177" i="3"/>
  <c r="C177" i="3"/>
  <c r="E177" i="3"/>
  <c r="F176" i="3"/>
  <c r="D178" i="3"/>
  <c r="C178" i="3"/>
  <c r="E178" i="3"/>
  <c r="F177" i="3"/>
  <c r="D179" i="3"/>
  <c r="C179" i="3"/>
  <c r="E179" i="3"/>
  <c r="F178" i="3"/>
  <c r="F179" i="3"/>
  <c r="D180" i="3"/>
  <c r="C180" i="3"/>
  <c r="E180" i="3"/>
  <c r="F180" i="3"/>
  <c r="D181" i="3"/>
  <c r="C181" i="3"/>
  <c r="E181" i="3"/>
  <c r="D182" i="3"/>
  <c r="C182" i="3"/>
  <c r="E182" i="3"/>
  <c r="F181" i="3"/>
  <c r="F182" i="3"/>
  <c r="E183" i="3"/>
  <c r="D183" i="3"/>
  <c r="C183" i="3"/>
  <c r="D184" i="3"/>
  <c r="C184" i="3"/>
  <c r="E184" i="3"/>
  <c r="F183" i="3"/>
  <c r="D185" i="3"/>
  <c r="C185" i="3"/>
  <c r="E185" i="3"/>
  <c r="F184" i="3"/>
  <c r="F185" i="3"/>
  <c r="D186" i="3"/>
  <c r="C186" i="3"/>
  <c r="E186" i="3"/>
  <c r="F186" i="3"/>
  <c r="E187" i="3"/>
  <c r="D187" i="3"/>
  <c r="C187" i="3"/>
  <c r="F187" i="3"/>
  <c r="F188" i="3"/>
  <c r="D188" i="3"/>
  <c r="C188" i="3"/>
  <c r="E188" i="3"/>
  <c r="D189" i="3"/>
  <c r="C189" i="3"/>
  <c r="E189" i="3"/>
  <c r="D190" i="3"/>
  <c r="C190" i="3"/>
  <c r="E190" i="3"/>
  <c r="F189" i="3"/>
  <c r="F190" i="3"/>
  <c r="E191" i="3"/>
  <c r="D191" i="3"/>
  <c r="C191" i="3"/>
  <c r="F191" i="3"/>
  <c r="D192" i="3"/>
  <c r="C192" i="3"/>
  <c r="E192" i="3"/>
  <c r="E193" i="3"/>
  <c r="D193" i="3"/>
  <c r="C193" i="3"/>
  <c r="F192" i="3"/>
  <c r="F193" i="3"/>
  <c r="D194" i="3"/>
  <c r="C194" i="3"/>
  <c r="E194" i="3"/>
  <c r="E195" i="3"/>
  <c r="D195" i="3"/>
  <c r="C195" i="3"/>
  <c r="F194" i="3"/>
  <c r="F195" i="3"/>
  <c r="D196" i="3"/>
  <c r="C196" i="3"/>
  <c r="E196" i="3"/>
  <c r="F196" i="3"/>
  <c r="D197" i="3"/>
  <c r="C197" i="3"/>
  <c r="E197" i="3"/>
  <c r="F197" i="3"/>
  <c r="D198" i="3"/>
  <c r="C198" i="3"/>
  <c r="E198" i="3"/>
  <c r="D199" i="3"/>
  <c r="C199" i="3"/>
  <c r="E199" i="3"/>
  <c r="F198" i="3"/>
  <c r="D200" i="3"/>
  <c r="C200" i="3"/>
  <c r="E200" i="3"/>
  <c r="F199" i="3"/>
  <c r="F200" i="3"/>
  <c r="D201" i="3"/>
  <c r="C201" i="3"/>
  <c r="E201" i="3"/>
  <c r="D202" i="3"/>
  <c r="C202" i="3"/>
  <c r="E202" i="3"/>
  <c r="F201" i="3"/>
  <c r="F202" i="3"/>
  <c r="E203" i="3"/>
  <c r="D203" i="3"/>
  <c r="C203" i="3"/>
  <c r="F203" i="3"/>
  <c r="D204" i="3"/>
  <c r="C204" i="3"/>
  <c r="E204" i="3"/>
  <c r="D205" i="3"/>
  <c r="C205" i="3"/>
  <c r="E205" i="3"/>
  <c r="F204" i="3"/>
  <c r="F205" i="3"/>
  <c r="D206" i="3"/>
  <c r="C206" i="3"/>
  <c r="E206" i="3"/>
  <c r="F206" i="3"/>
  <c r="D207" i="3"/>
  <c r="C207" i="3"/>
  <c r="E207" i="3"/>
  <c r="D208" i="3"/>
  <c r="C208" i="3"/>
  <c r="E208" i="3"/>
  <c r="F207" i="3"/>
  <c r="D209" i="3"/>
  <c r="C209" i="3"/>
  <c r="E209" i="3"/>
  <c r="F208" i="3"/>
  <c r="E210" i="3"/>
  <c r="D210" i="3"/>
  <c r="C210" i="3"/>
  <c r="F209" i="3"/>
  <c r="F210" i="3"/>
  <c r="D211" i="3"/>
  <c r="C211" i="3"/>
  <c r="E211" i="3"/>
  <c r="F211" i="3"/>
  <c r="D212" i="3"/>
  <c r="C212" i="3"/>
  <c r="E212" i="3"/>
  <c r="D213" i="3"/>
  <c r="C213" i="3"/>
  <c r="E213" i="3"/>
  <c r="F212" i="3"/>
  <c r="F213" i="3"/>
  <c r="F214" i="3"/>
  <c r="D214" i="3"/>
  <c r="C214" i="3"/>
  <c r="E214" i="3"/>
  <c r="D215" i="3"/>
  <c r="C215" i="3"/>
  <c r="E215" i="3"/>
  <c r="D216" i="3"/>
  <c r="C216" i="3"/>
  <c r="E216" i="3"/>
  <c r="F215" i="3"/>
  <c r="F216" i="3"/>
  <c r="E217" i="3"/>
  <c r="D217" i="3"/>
  <c r="C217" i="3"/>
  <c r="F217" i="3"/>
  <c r="F218" i="3"/>
  <c r="E218" i="3"/>
  <c r="D218" i="3"/>
  <c r="C218" i="3"/>
  <c r="F219" i="3"/>
  <c r="E219" i="3"/>
  <c r="D219" i="3"/>
  <c r="C219" i="3"/>
  <c r="D220" i="3"/>
  <c r="C220" i="3"/>
  <c r="E220" i="3"/>
  <c r="D221" i="3"/>
  <c r="C221" i="3"/>
  <c r="E221" i="3"/>
  <c r="F220" i="3"/>
  <c r="F221" i="3"/>
  <c r="D222" i="3"/>
  <c r="C222" i="3"/>
  <c r="E222" i="3"/>
  <c r="D223" i="3"/>
  <c r="C223" i="3"/>
  <c r="E223" i="3"/>
  <c r="F222" i="3"/>
  <c r="F223" i="3"/>
  <c r="D224" i="3"/>
  <c r="C224" i="3"/>
  <c r="E224" i="3"/>
  <c r="D225" i="3"/>
  <c r="C225" i="3"/>
  <c r="E225" i="3"/>
  <c r="F224" i="3"/>
  <c r="F225" i="3"/>
  <c r="D226" i="3"/>
  <c r="C226" i="3"/>
  <c r="E226" i="3"/>
  <c r="F226" i="3"/>
  <c r="D227" i="3"/>
  <c r="C227" i="3"/>
  <c r="E227" i="3"/>
  <c r="D228" i="3"/>
  <c r="C228" i="3"/>
  <c r="E228" i="3"/>
  <c r="F227" i="3"/>
  <c r="E229" i="3"/>
  <c r="D229" i="3"/>
  <c r="C229" i="3"/>
  <c r="F228" i="3"/>
  <c r="F229" i="3"/>
  <c r="D230" i="3"/>
  <c r="C230" i="3"/>
  <c r="E230" i="3"/>
  <c r="D231" i="3"/>
  <c r="C231" i="3"/>
  <c r="E231" i="3"/>
  <c r="F230" i="3"/>
  <c r="F231" i="3"/>
  <c r="D232" i="3"/>
  <c r="C232" i="3"/>
  <c r="E232" i="3"/>
  <c r="F232" i="3"/>
  <c r="D233" i="3"/>
  <c r="C233" i="3"/>
  <c r="E233" i="3"/>
  <c r="F233" i="3"/>
  <c r="D234" i="3"/>
  <c r="C234" i="3"/>
  <c r="E234" i="3"/>
  <c r="F234" i="3"/>
  <c r="F235" i="3"/>
  <c r="D235" i="3"/>
  <c r="C235" i="3"/>
  <c r="E235" i="3"/>
  <c r="D236" i="3"/>
  <c r="C236" i="3"/>
  <c r="E236" i="3"/>
  <c r="F236" i="3"/>
  <c r="F237" i="3"/>
  <c r="E237" i="3"/>
  <c r="D237" i="3"/>
  <c r="C237" i="3"/>
  <c r="D238" i="3"/>
  <c r="C238" i="3"/>
  <c r="E238" i="3"/>
  <c r="E239" i="3"/>
  <c r="D239" i="3"/>
  <c r="C239" i="3"/>
  <c r="F238" i="3"/>
  <c r="F239" i="3"/>
  <c r="F240" i="3"/>
  <c r="D240" i="3"/>
  <c r="C240" i="3"/>
  <c r="E240" i="3"/>
  <c r="E241" i="3"/>
  <c r="D241" i="3"/>
  <c r="C241" i="3"/>
  <c r="F241" i="3"/>
  <c r="D242" i="3"/>
  <c r="C242" i="3"/>
  <c r="E242" i="3"/>
  <c r="D243" i="3"/>
  <c r="C243" i="3"/>
  <c r="E243" i="3"/>
  <c r="F242" i="3"/>
  <c r="D244" i="3"/>
  <c r="C244" i="3"/>
  <c r="E244" i="3"/>
  <c r="F243" i="3"/>
  <c r="F244" i="3"/>
  <c r="D245" i="3"/>
  <c r="C245" i="3"/>
  <c r="E245" i="3"/>
  <c r="D246" i="3"/>
  <c r="C246" i="3"/>
  <c r="E246" i="3"/>
  <c r="F245" i="3"/>
  <c r="F246" i="3"/>
  <c r="E247" i="3"/>
  <c r="D247" i="3"/>
  <c r="C247" i="3"/>
  <c r="F247" i="3"/>
  <c r="D248" i="3"/>
  <c r="C248" i="3"/>
  <c r="E248" i="3"/>
  <c r="F248" i="3"/>
  <c r="F249" i="3"/>
  <c r="D249" i="3"/>
  <c r="C249" i="3"/>
  <c r="E249" i="3"/>
  <c r="D250" i="3"/>
  <c r="C250" i="3"/>
  <c r="E250" i="3"/>
  <c r="D251" i="3"/>
  <c r="C251" i="3"/>
  <c r="E251" i="3"/>
  <c r="F250" i="3"/>
  <c r="F251" i="3"/>
  <c r="E252" i="3"/>
  <c r="D252" i="3"/>
  <c r="C252" i="3"/>
  <c r="F252" i="3"/>
  <c r="D253" i="3"/>
  <c r="C253" i="3"/>
  <c r="E253" i="3"/>
  <c r="F253" i="3"/>
  <c r="F254" i="3"/>
  <c r="D254" i="3"/>
  <c r="C254" i="3"/>
  <c r="E254" i="3"/>
  <c r="D255" i="3"/>
  <c r="C255" i="3"/>
  <c r="E255" i="3"/>
  <c r="F255" i="3"/>
  <c r="D256" i="3"/>
  <c r="C256" i="3"/>
  <c r="E256" i="3"/>
  <c r="D257" i="3"/>
  <c r="C257" i="3"/>
  <c r="E257" i="3"/>
  <c r="F256" i="3"/>
  <c r="D258" i="3"/>
  <c r="C258" i="3"/>
  <c r="E258" i="3"/>
  <c r="F257" i="3"/>
  <c r="D259" i="3"/>
  <c r="C259" i="3"/>
  <c r="E259" i="3"/>
  <c r="F258" i="3"/>
  <c r="D260" i="3"/>
  <c r="C260" i="3"/>
  <c r="E260" i="3"/>
  <c r="F259" i="3"/>
  <c r="F260" i="3"/>
  <c r="D261" i="3"/>
  <c r="C261" i="3"/>
  <c r="E261" i="3"/>
  <c r="F261" i="3"/>
  <c r="D262" i="3"/>
  <c r="C262" i="3"/>
  <c r="E262" i="3"/>
  <c r="F262" i="3"/>
  <c r="D263" i="3"/>
  <c r="C263" i="3"/>
  <c r="E263" i="3"/>
  <c r="F263" i="3"/>
  <c r="D264" i="3"/>
  <c r="C264" i="3"/>
  <c r="E264" i="3"/>
  <c r="D265" i="3"/>
  <c r="C265" i="3"/>
  <c r="E265" i="3"/>
  <c r="F264" i="3"/>
  <c r="F265" i="3"/>
  <c r="D266" i="3"/>
  <c r="C266" i="3"/>
  <c r="E266" i="3"/>
  <c r="D267" i="3"/>
  <c r="C267" i="3"/>
  <c r="E267" i="3"/>
  <c r="F266" i="3"/>
  <c r="F267" i="3"/>
  <c r="E268" i="3"/>
  <c r="D268" i="3"/>
  <c r="C268" i="3"/>
  <c r="F268" i="3"/>
  <c r="D269" i="3"/>
  <c r="C269" i="3"/>
  <c r="E269" i="3"/>
  <c r="F269" i="3"/>
  <c r="E270" i="3"/>
  <c r="D270" i="3"/>
  <c r="C270" i="3"/>
  <c r="F270" i="3"/>
  <c r="D271" i="3"/>
  <c r="C271" i="3"/>
  <c r="E271" i="3"/>
  <c r="F271" i="3"/>
  <c r="D272" i="3"/>
  <c r="C272" i="3"/>
  <c r="E272" i="3"/>
  <c r="F272" i="3"/>
  <c r="D273" i="3"/>
  <c r="C273" i="3"/>
  <c r="E273" i="3"/>
  <c r="D274" i="3"/>
  <c r="C274" i="3"/>
  <c r="E274" i="3"/>
  <c r="F273" i="3"/>
  <c r="F274" i="3"/>
  <c r="E275" i="3"/>
  <c r="D275" i="3"/>
  <c r="C275" i="3"/>
  <c r="F275" i="3"/>
  <c r="D276" i="3"/>
  <c r="C276" i="3"/>
  <c r="E276" i="3"/>
  <c r="D277" i="3"/>
  <c r="C277" i="3"/>
  <c r="E277" i="3"/>
  <c r="F276" i="3"/>
  <c r="F277" i="3"/>
  <c r="D278" i="3"/>
  <c r="C278" i="3"/>
  <c r="E278" i="3"/>
  <c r="D279" i="3"/>
  <c r="C279" i="3"/>
  <c r="E279" i="3"/>
  <c r="F278" i="3"/>
  <c r="D280" i="3"/>
  <c r="C280" i="3"/>
  <c r="E280" i="3"/>
  <c r="F279" i="3"/>
  <c r="D281" i="3"/>
  <c r="C281" i="3"/>
  <c r="E281" i="3"/>
  <c r="F280" i="3"/>
  <c r="D282" i="3"/>
  <c r="C282" i="3"/>
  <c r="E282" i="3"/>
  <c r="F281" i="3"/>
  <c r="D283" i="3"/>
  <c r="C283" i="3"/>
  <c r="E283" i="3"/>
  <c r="F282" i="3"/>
  <c r="F283" i="3"/>
  <c r="D284" i="3"/>
  <c r="C284" i="3"/>
  <c r="E284" i="3"/>
  <c r="D285" i="3"/>
  <c r="C285" i="3"/>
  <c r="E285" i="3"/>
  <c r="F284" i="3"/>
  <c r="D286" i="3"/>
  <c r="C286" i="3"/>
  <c r="E286" i="3"/>
  <c r="F285" i="3"/>
  <c r="D287" i="3"/>
  <c r="C287" i="3"/>
  <c r="E287" i="3"/>
  <c r="F286" i="3"/>
  <c r="D288" i="3"/>
  <c r="C288" i="3"/>
  <c r="E288" i="3"/>
  <c r="F287" i="3"/>
  <c r="F288" i="3"/>
  <c r="D289" i="3"/>
  <c r="C289" i="3"/>
  <c r="E289" i="3"/>
  <c r="D290" i="3"/>
  <c r="C290" i="3"/>
  <c r="E290" i="3"/>
  <c r="F289" i="3"/>
  <c r="F290" i="3"/>
  <c r="D291" i="3"/>
  <c r="C291" i="3"/>
  <c r="E291" i="3"/>
  <c r="D292" i="3"/>
  <c r="C292" i="3"/>
  <c r="E292" i="3"/>
  <c r="F291" i="3"/>
  <c r="D293" i="3"/>
  <c r="C293" i="3"/>
  <c r="E293" i="3"/>
  <c r="F292" i="3"/>
  <c r="F293" i="3"/>
  <c r="D294" i="3"/>
  <c r="C294" i="3"/>
  <c r="E294" i="3"/>
  <c r="D295" i="3"/>
  <c r="C295" i="3"/>
  <c r="E295" i="3"/>
  <c r="F294" i="3"/>
  <c r="D296" i="3"/>
  <c r="C296" i="3"/>
  <c r="E296" i="3"/>
  <c r="F295" i="3"/>
  <c r="F296" i="3"/>
  <c r="D297" i="3"/>
  <c r="C297" i="3"/>
  <c r="E297" i="3"/>
  <c r="D298" i="3"/>
  <c r="C298" i="3"/>
  <c r="E298" i="3"/>
  <c r="F297" i="3"/>
  <c r="F298" i="3"/>
  <c r="D299" i="3"/>
  <c r="C299" i="3"/>
  <c r="E299" i="3"/>
  <c r="D300" i="3"/>
  <c r="C300" i="3"/>
  <c r="E300" i="3"/>
  <c r="F299" i="3"/>
  <c r="F300" i="3"/>
  <c r="D301" i="3"/>
  <c r="C301" i="3"/>
  <c r="E301" i="3"/>
  <c r="F301" i="3"/>
  <c r="D302" i="3"/>
  <c r="C302" i="3"/>
  <c r="E302" i="3"/>
  <c r="D303" i="3"/>
  <c r="C303" i="3"/>
  <c r="E303" i="3"/>
  <c r="F302" i="3"/>
  <c r="F303" i="3"/>
  <c r="D304" i="3"/>
  <c r="C304" i="3"/>
  <c r="E304" i="3"/>
  <c r="E305" i="3"/>
  <c r="D305" i="3"/>
  <c r="C305" i="3"/>
  <c r="F304" i="3"/>
  <c r="F305" i="3"/>
  <c r="F306" i="3"/>
  <c r="D306" i="3"/>
  <c r="C306" i="3"/>
  <c r="E306" i="3"/>
  <c r="D307" i="3"/>
  <c r="C307" i="3"/>
  <c r="E307" i="3"/>
  <c r="D308" i="3"/>
  <c r="C308" i="3"/>
  <c r="E308" i="3"/>
  <c r="F307" i="3"/>
  <c r="D309" i="3"/>
  <c r="C309" i="3"/>
  <c r="E309" i="3"/>
  <c r="F308" i="3"/>
  <c r="F309" i="3"/>
  <c r="D310" i="3"/>
  <c r="C310" i="3"/>
  <c r="E310" i="3"/>
  <c r="D311" i="3"/>
  <c r="C311" i="3"/>
  <c r="E311" i="3"/>
  <c r="F310" i="3"/>
  <c r="F311" i="3"/>
  <c r="D312" i="3"/>
  <c r="C312" i="3"/>
  <c r="E312" i="3"/>
  <c r="D313" i="3"/>
  <c r="C313" i="3"/>
  <c r="E313" i="3"/>
  <c r="F312" i="3"/>
  <c r="F313" i="3"/>
  <c r="D314" i="3"/>
  <c r="C314" i="3"/>
  <c r="E314" i="3"/>
  <c r="D315" i="3"/>
  <c r="C315" i="3"/>
  <c r="E315" i="3"/>
  <c r="F314" i="3"/>
  <c r="F315" i="3"/>
  <c r="D316" i="3"/>
  <c r="C316" i="3"/>
  <c r="E316" i="3"/>
  <c r="F316" i="3"/>
  <c r="D317" i="3"/>
  <c r="C317" i="3"/>
  <c r="E317" i="3"/>
  <c r="D318" i="3"/>
  <c r="C318" i="3"/>
  <c r="E318" i="3"/>
  <c r="F317" i="3"/>
  <c r="F318" i="3"/>
  <c r="D319" i="3"/>
  <c r="C319" i="3"/>
  <c r="E319" i="3"/>
  <c r="D320" i="3"/>
  <c r="C320" i="3"/>
  <c r="E320" i="3"/>
  <c r="F319" i="3"/>
  <c r="F320" i="3"/>
  <c r="D321" i="3"/>
  <c r="C321" i="3"/>
  <c r="E321" i="3"/>
  <c r="D322" i="3"/>
  <c r="C322" i="3"/>
  <c r="E322" i="3"/>
  <c r="F321" i="3"/>
  <c r="D323" i="3"/>
  <c r="C323" i="3"/>
  <c r="E323" i="3"/>
  <c r="F322" i="3"/>
  <c r="F323" i="3"/>
  <c r="D324" i="3"/>
  <c r="C324" i="3"/>
  <c r="E324" i="3"/>
  <c r="D325" i="3"/>
  <c r="C325" i="3"/>
  <c r="E325" i="3"/>
  <c r="F324" i="3"/>
  <c r="F325" i="3"/>
  <c r="F326" i="3"/>
  <c r="E326" i="3"/>
  <c r="D326" i="3"/>
  <c r="C326" i="3"/>
  <c r="D327" i="3"/>
  <c r="C327" i="3"/>
  <c r="E327" i="3"/>
  <c r="D328" i="3"/>
  <c r="C328" i="3"/>
  <c r="E328" i="3"/>
  <c r="F327" i="3"/>
  <c r="F328" i="3"/>
  <c r="D329" i="3"/>
  <c r="C329" i="3"/>
  <c r="E329" i="3"/>
  <c r="D330" i="3"/>
  <c r="C330" i="3"/>
  <c r="E330" i="3"/>
  <c r="F329" i="3"/>
  <c r="F330" i="3"/>
  <c r="D331" i="3"/>
  <c r="C331" i="3"/>
  <c r="E331" i="3"/>
  <c r="D332" i="3"/>
  <c r="C332" i="3"/>
  <c r="E332" i="3"/>
  <c r="F331" i="3"/>
  <c r="D333" i="3"/>
  <c r="C333" i="3"/>
  <c r="E333" i="3"/>
  <c r="F332" i="3"/>
  <c r="D334" i="3"/>
  <c r="C334" i="3"/>
  <c r="E334" i="3"/>
  <c r="F333" i="3"/>
  <c r="F334" i="3"/>
  <c r="D335" i="3"/>
  <c r="C335" i="3"/>
  <c r="E335" i="3"/>
  <c r="D336" i="3"/>
  <c r="C336" i="3"/>
  <c r="E336" i="3"/>
  <c r="F335" i="3"/>
  <c r="F336" i="3"/>
  <c r="E337" i="3"/>
  <c r="D337" i="3"/>
  <c r="C337" i="3"/>
  <c r="F337" i="3"/>
  <c r="D338" i="3"/>
  <c r="C338" i="3"/>
  <c r="E338" i="3"/>
  <c r="F338" i="3"/>
  <c r="E339" i="3"/>
  <c r="D339" i="3"/>
  <c r="C339" i="3"/>
  <c r="F339" i="3"/>
  <c r="D340" i="3"/>
  <c r="C340" i="3"/>
  <c r="E340" i="3"/>
  <c r="F340" i="3"/>
  <c r="E341" i="3"/>
  <c r="D341" i="3"/>
  <c r="C341" i="3"/>
  <c r="F341" i="3"/>
  <c r="D342" i="3"/>
  <c r="C342" i="3"/>
  <c r="E342" i="3"/>
  <c r="F342" i="3"/>
  <c r="E343" i="3"/>
  <c r="D343" i="3"/>
  <c r="C343" i="3"/>
  <c r="F343" i="3"/>
  <c r="D344" i="3"/>
  <c r="C344" i="3"/>
  <c r="E344" i="3"/>
  <c r="F344" i="3"/>
  <c r="E345" i="3"/>
  <c r="D345" i="3"/>
  <c r="C345" i="3"/>
  <c r="F345" i="3"/>
  <c r="D346" i="3"/>
  <c r="C346" i="3"/>
  <c r="E346" i="3"/>
  <c r="F346" i="3"/>
  <c r="F347" i="3"/>
  <c r="D347" i="3"/>
  <c r="C347" i="3"/>
  <c r="E347" i="3"/>
  <c r="D348" i="3"/>
  <c r="C348" i="3"/>
  <c r="E348" i="3"/>
  <c r="F348" i="3"/>
  <c r="F349" i="3"/>
  <c r="E349" i="3"/>
  <c r="D349" i="3"/>
  <c r="C349" i="3"/>
  <c r="D350" i="3"/>
  <c r="C350" i="3"/>
  <c r="E350" i="3"/>
  <c r="F350" i="3"/>
  <c r="F351" i="3"/>
  <c r="E351" i="3"/>
  <c r="D351" i="3"/>
  <c r="C351" i="3"/>
  <c r="D352" i="3"/>
  <c r="C352" i="3"/>
  <c r="E352" i="3"/>
  <c r="F352" i="3"/>
  <c r="F353" i="3"/>
  <c r="E353" i="3"/>
  <c r="D353" i="3"/>
  <c r="C353" i="3"/>
  <c r="D354" i="3"/>
  <c r="C354" i="3"/>
  <c r="E354" i="3"/>
  <c r="F354" i="3"/>
  <c r="D355" i="3"/>
  <c r="C355" i="3"/>
  <c r="E355" i="3"/>
  <c r="D356" i="3"/>
  <c r="C356" i="3"/>
  <c r="E356" i="3"/>
  <c r="F355" i="3"/>
  <c r="D357" i="3"/>
  <c r="C357" i="3"/>
  <c r="E357" i="3"/>
  <c r="F356" i="3"/>
  <c r="D358" i="3"/>
  <c r="C358" i="3"/>
  <c r="E358" i="3"/>
  <c r="F357" i="3"/>
  <c r="D359" i="3"/>
  <c r="C359" i="3"/>
  <c r="E359" i="3"/>
  <c r="F358" i="3"/>
  <c r="F359" i="3"/>
  <c r="D360" i="3"/>
  <c r="C360" i="3"/>
  <c r="E360" i="3"/>
  <c r="E361" i="3"/>
  <c r="D361" i="3"/>
  <c r="C361" i="3"/>
  <c r="F360" i="3"/>
  <c r="F361" i="3"/>
  <c r="D362" i="3"/>
  <c r="C362" i="3"/>
  <c r="E362" i="3"/>
  <c r="D363" i="3"/>
  <c r="C363" i="3"/>
  <c r="E363" i="3"/>
  <c r="F362" i="3"/>
  <c r="D364" i="3"/>
  <c r="C364" i="3"/>
  <c r="E364" i="3"/>
  <c r="F363" i="3"/>
  <c r="F364" i="3"/>
  <c r="D365" i="3"/>
  <c r="C365" i="3"/>
  <c r="E365" i="3"/>
  <c r="D366" i="3"/>
  <c r="C366" i="3"/>
  <c r="E366" i="3"/>
  <c r="F365" i="3"/>
  <c r="F366" i="3"/>
  <c r="D367" i="3"/>
  <c r="C367" i="3"/>
  <c r="E367" i="3"/>
  <c r="D368" i="3"/>
  <c r="C368" i="3"/>
  <c r="E368" i="3"/>
  <c r="F367" i="3"/>
  <c r="F368" i="3"/>
  <c r="D369" i="3"/>
  <c r="C369" i="3"/>
  <c r="E369" i="3"/>
  <c r="D370" i="3"/>
  <c r="C370" i="3"/>
  <c r="E370" i="3"/>
  <c r="F369" i="3"/>
  <c r="D371" i="3"/>
  <c r="C371" i="3"/>
  <c r="E371" i="3"/>
  <c r="F370" i="3"/>
  <c r="D372" i="3"/>
  <c r="C372" i="3"/>
  <c r="E372" i="3"/>
  <c r="F371" i="3"/>
  <c r="F372" i="3"/>
  <c r="D373" i="3"/>
  <c r="C373" i="3"/>
  <c r="E373" i="3"/>
  <c r="D374" i="3"/>
  <c r="C374" i="3"/>
  <c r="E374" i="3"/>
  <c r="F373" i="3"/>
  <c r="D375" i="3"/>
  <c r="C375" i="3"/>
  <c r="E375" i="3"/>
  <c r="F374" i="3"/>
  <c r="F375" i="3"/>
  <c r="D376" i="3"/>
  <c r="C376" i="3"/>
  <c r="E376" i="3"/>
  <c r="D377" i="3"/>
  <c r="C377" i="3"/>
  <c r="E377" i="3"/>
  <c r="F376" i="3"/>
  <c r="F377" i="3"/>
  <c r="D378" i="3"/>
  <c r="C378" i="3"/>
  <c r="E378" i="3"/>
  <c r="D379" i="3"/>
  <c r="C379" i="3"/>
  <c r="E379" i="3"/>
  <c r="F378" i="3"/>
  <c r="F379" i="3"/>
  <c r="D380" i="3"/>
  <c r="C380" i="3"/>
  <c r="E380" i="3"/>
  <c r="D381" i="3"/>
  <c r="C381" i="3"/>
  <c r="E381" i="3"/>
  <c r="F380" i="3"/>
  <c r="F381" i="3"/>
  <c r="D382" i="3"/>
  <c r="C382" i="3"/>
  <c r="E382" i="3"/>
  <c r="F382" i="3"/>
  <c r="E22" i="1" l="1"/>
  <c r="B7" i="1"/>
  <c r="B160" i="1" s="1"/>
  <c r="D23" i="1" l="1"/>
  <c r="F23" i="1" s="1"/>
  <c r="B294" i="1"/>
  <c r="B262" i="1"/>
  <c r="B192" i="1"/>
  <c r="B185" i="1"/>
  <c r="B334" i="1"/>
  <c r="B170" i="1"/>
  <c r="B252" i="1"/>
  <c r="B101" i="1"/>
  <c r="B191" i="1"/>
  <c r="B275" i="1"/>
  <c r="B301" i="1"/>
  <c r="B126" i="1"/>
  <c r="B132" i="1"/>
  <c r="B272" i="1"/>
  <c r="B208" i="1"/>
  <c r="B152" i="1"/>
  <c r="B94" i="1"/>
  <c r="B111" i="1"/>
  <c r="B289" i="1"/>
  <c r="B83" i="1"/>
  <c r="B28" i="1"/>
  <c r="B258" i="1"/>
  <c r="B57" i="1"/>
  <c r="B118" i="1"/>
  <c r="B311" i="1"/>
  <c r="B86" i="1"/>
  <c r="B27" i="1"/>
  <c r="B227" i="1"/>
  <c r="B210" i="1"/>
  <c r="B288" i="1"/>
  <c r="B335" i="1"/>
  <c r="B233" i="1"/>
  <c r="B158" i="1"/>
  <c r="B189" i="1"/>
  <c r="B364" i="1"/>
  <c r="B112" i="1"/>
  <c r="B77" i="1"/>
  <c r="B47" i="1"/>
  <c r="B298" i="1"/>
  <c r="B317" i="1"/>
  <c r="B102" i="1"/>
  <c r="B214" i="1"/>
  <c r="B255" i="1"/>
  <c r="B232" i="1"/>
  <c r="B226" i="1"/>
  <c r="B51" i="1"/>
  <c r="B325" i="1"/>
  <c r="B249" i="1"/>
  <c r="B211" i="1"/>
  <c r="B125" i="1"/>
  <c r="B34" i="1"/>
  <c r="B74" i="1"/>
  <c r="B342" i="1"/>
  <c r="B293" i="1"/>
  <c r="B82" i="1"/>
  <c r="B281" i="1"/>
  <c r="B122" i="1"/>
  <c r="B59" i="1"/>
  <c r="B277" i="1"/>
  <c r="B330" i="1"/>
  <c r="B368" i="1"/>
  <c r="B49" i="1"/>
  <c r="B261" i="1"/>
  <c r="B242" i="1"/>
  <c r="B267" i="1"/>
  <c r="B266" i="1"/>
  <c r="B182" i="1"/>
  <c r="B187" i="1"/>
  <c r="B282" i="1"/>
  <c r="B71" i="1"/>
  <c r="B29" i="1"/>
  <c r="B366" i="1"/>
  <c r="B174" i="1"/>
  <c r="B190" i="1"/>
  <c r="B203" i="1"/>
  <c r="B365" i="1"/>
  <c r="B121" i="1"/>
  <c r="B186" i="1"/>
  <c r="B124" i="1"/>
  <c r="B70" i="1"/>
  <c r="B138" i="1"/>
  <c r="B193" i="1"/>
  <c r="B247" i="1"/>
  <c r="B171" i="1"/>
  <c r="B45" i="1"/>
  <c r="B340" i="1"/>
  <c r="B291" i="1"/>
  <c r="B116" i="1"/>
  <c r="B154" i="1"/>
  <c r="B314" i="1"/>
  <c r="B169" i="1"/>
  <c r="B336" i="1"/>
  <c r="B66" i="1"/>
  <c r="B103" i="1"/>
  <c r="B237" i="1"/>
  <c r="B265" i="1"/>
  <c r="B53" i="1"/>
  <c r="B278" i="1"/>
  <c r="B198" i="1"/>
  <c r="B68" i="1"/>
  <c r="B115" i="1"/>
  <c r="B197" i="1"/>
  <c r="B143" i="1"/>
  <c r="B213" i="1"/>
  <c r="B181" i="1"/>
  <c r="B92" i="1"/>
  <c r="B172" i="1"/>
  <c r="B32" i="1"/>
  <c r="B349" i="1"/>
  <c r="B302" i="1"/>
  <c r="B88" i="1"/>
  <c r="B151" i="1"/>
  <c r="B159" i="1"/>
  <c r="B279" i="1"/>
  <c r="B326" i="1"/>
  <c r="B139" i="1"/>
  <c r="B292" i="1"/>
  <c r="B177" i="1"/>
  <c r="B209" i="1"/>
  <c r="B137" i="1"/>
  <c r="B155" i="1"/>
  <c r="B67" i="1"/>
  <c r="B313" i="1"/>
  <c r="B244" i="1"/>
  <c r="B93" i="1"/>
  <c r="B290" i="1"/>
  <c r="B60" i="1"/>
  <c r="B40" i="1"/>
  <c r="B323" i="1"/>
  <c r="B75" i="1"/>
  <c r="B85" i="1"/>
  <c r="B333" i="1"/>
  <c r="B142" i="1"/>
  <c r="B300" i="1"/>
  <c r="B352" i="1"/>
  <c r="B381" i="1"/>
  <c r="B167" i="1"/>
  <c r="B257" i="1"/>
  <c r="B168" i="1"/>
  <c r="B276" i="1"/>
  <c r="B240" i="1"/>
  <c r="B109" i="1"/>
  <c r="B131" i="1"/>
  <c r="B287" i="1"/>
  <c r="B173" i="1"/>
  <c r="B38" i="1"/>
  <c r="B175" i="1"/>
  <c r="B329" i="1"/>
  <c r="B26" i="1"/>
  <c r="B380" i="1"/>
  <c r="B100" i="1"/>
  <c r="B140" i="1"/>
  <c r="B305" i="1"/>
  <c r="B80" i="1"/>
  <c r="B149" i="1"/>
  <c r="B269" i="1"/>
  <c r="B358" i="1"/>
  <c r="B235" i="1"/>
  <c r="B206" i="1"/>
  <c r="B199" i="1"/>
  <c r="B98" i="1"/>
  <c r="B339" i="1"/>
  <c r="B161" i="1"/>
  <c r="B62" i="1"/>
  <c r="B346" i="1"/>
  <c r="B264" i="1"/>
  <c r="B48" i="1"/>
  <c r="B91" i="1"/>
  <c r="B243" i="1"/>
  <c r="B356" i="1"/>
  <c r="B144" i="1"/>
  <c r="B254" i="1"/>
  <c r="B297" i="1"/>
  <c r="B54" i="1"/>
  <c r="B362" i="1"/>
  <c r="B89" i="1"/>
  <c r="B379" i="1"/>
  <c r="B69" i="1"/>
  <c r="B43" i="1"/>
  <c r="B148" i="1"/>
  <c r="B218" i="1"/>
  <c r="B321" i="1"/>
  <c r="B87" i="1"/>
  <c r="B373" i="1"/>
  <c r="B65" i="1"/>
  <c r="B361" i="1"/>
  <c r="B228" i="1"/>
  <c r="B105" i="1"/>
  <c r="B202" i="1"/>
  <c r="B50" i="1"/>
  <c r="B104" i="1"/>
  <c r="B133" i="1"/>
  <c r="B188" i="1"/>
  <c r="B259" i="1"/>
  <c r="B81" i="1"/>
  <c r="B108" i="1"/>
  <c r="B153" i="1"/>
  <c r="B72" i="1"/>
  <c r="B136" i="1"/>
  <c r="B283" i="1"/>
  <c r="B145" i="1"/>
  <c r="B328" i="1"/>
  <c r="B127" i="1"/>
  <c r="B178" i="1"/>
  <c r="B195" i="1"/>
  <c r="B245" i="1"/>
  <c r="B273" i="1"/>
  <c r="B194" i="1"/>
  <c r="B150" i="1"/>
  <c r="B134" i="1"/>
  <c r="B308" i="1"/>
  <c r="B146" i="1"/>
  <c r="B320" i="1"/>
  <c r="B164" i="1"/>
  <c r="B157" i="1"/>
  <c r="B327" i="1"/>
  <c r="B219" i="1"/>
  <c r="B163" i="1"/>
  <c r="B251" i="1"/>
  <c r="B141" i="1"/>
  <c r="B229" i="1"/>
  <c r="B360" i="1"/>
  <c r="B39" i="1"/>
  <c r="B130" i="1"/>
  <c r="B33" i="1"/>
  <c r="B73" i="1"/>
  <c r="B217" i="1"/>
  <c r="B324" i="1"/>
  <c r="B374" i="1"/>
  <c r="B99" i="1"/>
  <c r="B90" i="1"/>
  <c r="B129" i="1"/>
  <c r="B207" i="1"/>
  <c r="B307" i="1"/>
  <c r="B312" i="1"/>
  <c r="B204" i="1"/>
  <c r="B58" i="1"/>
  <c r="B120" i="1"/>
  <c r="B165" i="1"/>
  <c r="B128" i="1"/>
  <c r="B119" i="1"/>
  <c r="B284" i="1"/>
  <c r="B37" i="1"/>
  <c r="B196" i="1"/>
  <c r="B286" i="1"/>
  <c r="B345" i="1"/>
  <c r="B79" i="1"/>
  <c r="B350" i="1"/>
  <c r="B331" i="1"/>
  <c r="B215" i="1"/>
  <c r="B296" i="1"/>
  <c r="B295" i="1"/>
  <c r="B216" i="1"/>
  <c r="B369" i="1"/>
  <c r="B367" i="1"/>
  <c r="B224" i="1"/>
  <c r="B370" i="1"/>
  <c r="B30" i="1"/>
  <c r="B382" i="1"/>
  <c r="B36" i="1"/>
  <c r="B162" i="1"/>
  <c r="B344" i="1"/>
  <c r="B156" i="1"/>
  <c r="B351" i="1"/>
  <c r="B205" i="1"/>
  <c r="B183" i="1"/>
  <c r="B23" i="1"/>
  <c r="B375" i="1"/>
  <c r="B223" i="1"/>
  <c r="B250" i="1"/>
  <c r="B97" i="1"/>
  <c r="B239" i="1"/>
  <c r="B355" i="1"/>
  <c r="B96" i="1"/>
  <c r="B61" i="1"/>
  <c r="B222" i="1"/>
  <c r="B230" i="1"/>
  <c r="B95" i="1"/>
  <c r="B304" i="1"/>
  <c r="B42" i="1"/>
  <c r="B271" i="1"/>
  <c r="B52" i="1"/>
  <c r="B231" i="1"/>
  <c r="B166" i="1"/>
  <c r="B24" i="1"/>
  <c r="B56" i="1"/>
  <c r="B176" i="1"/>
  <c r="B337" i="1"/>
  <c r="B63" i="1"/>
  <c r="B180" i="1"/>
  <c r="B113" i="1"/>
  <c r="B135" i="1"/>
  <c r="B78" i="1"/>
  <c r="B316" i="1"/>
  <c r="B246" i="1"/>
  <c r="B123" i="1"/>
  <c r="B46" i="1"/>
  <c r="B309" i="1"/>
  <c r="B376" i="1"/>
  <c r="B200" i="1"/>
  <c r="B319" i="1"/>
  <c r="B338" i="1"/>
  <c r="B268" i="1"/>
  <c r="B241" i="1"/>
  <c r="B318" i="1"/>
  <c r="B234" i="1"/>
  <c r="B184" i="1"/>
  <c r="B306" i="1"/>
  <c r="B35" i="1"/>
  <c r="B274" i="1"/>
  <c r="B357" i="1"/>
  <c r="B212" i="1"/>
  <c r="B343" i="1"/>
  <c r="B347" i="1"/>
  <c r="B248" i="1"/>
  <c r="B332" i="1"/>
  <c r="B359" i="1"/>
  <c r="B221" i="1"/>
  <c r="B303" i="1"/>
  <c r="B179" i="1"/>
  <c r="B315" i="1"/>
  <c r="B114" i="1"/>
  <c r="B354" i="1"/>
  <c r="B263" i="1"/>
  <c r="B253" i="1"/>
  <c r="B299" i="1"/>
  <c r="B348" i="1"/>
  <c r="B110" i="1"/>
  <c r="B238" i="1"/>
  <c r="B117" i="1"/>
  <c r="B55" i="1"/>
  <c r="B220" i="1"/>
  <c r="B201" i="1"/>
  <c r="B363" i="1"/>
  <c r="B285" i="1"/>
  <c r="B353" i="1"/>
  <c r="B256" i="1"/>
  <c r="B341" i="1"/>
  <c r="B280" i="1"/>
  <c r="B310" i="1"/>
  <c r="B31" i="1"/>
  <c r="B378" i="1"/>
  <c r="B322" i="1"/>
  <c r="B84" i="1"/>
  <c r="B76" i="1"/>
  <c r="B25" i="1"/>
  <c r="B260" i="1"/>
  <c r="B107" i="1"/>
  <c r="B371" i="1"/>
  <c r="B372" i="1"/>
  <c r="B377" i="1"/>
  <c r="B106" i="1"/>
  <c r="B147" i="1"/>
  <c r="B225" i="1"/>
  <c r="B236" i="1"/>
  <c r="B41" i="1"/>
  <c r="B44" i="1"/>
  <c r="B270" i="1"/>
  <c r="B64" i="1"/>
  <c r="C23" i="1" l="1"/>
  <c r="E23" i="1" s="1"/>
  <c r="D24" i="1" s="1"/>
  <c r="C24" i="1" l="1"/>
  <c r="E24" i="1" s="1"/>
  <c r="F24" i="1"/>
  <c r="D25" i="1" l="1"/>
  <c r="C25" i="1" s="1"/>
  <c r="E25" i="1" s="1"/>
  <c r="D26" i="1" l="1"/>
  <c r="C26" i="1" s="1"/>
  <c r="E26" i="1" s="1"/>
  <c r="F25" i="1"/>
  <c r="D27" i="1" l="1"/>
  <c r="C27" i="1" s="1"/>
  <c r="E27" i="1" s="1"/>
  <c r="F26" i="1"/>
  <c r="F27" i="1" l="1"/>
  <c r="D28" i="1"/>
  <c r="C28" i="1" s="1"/>
  <c r="E28" i="1" s="1"/>
  <c r="F28" i="1" l="1"/>
  <c r="D29" i="1"/>
  <c r="C29" i="1" s="1"/>
  <c r="E29" i="1" s="1"/>
  <c r="D30" i="1" l="1"/>
  <c r="C30" i="1" s="1"/>
  <c r="E30" i="1" s="1"/>
  <c r="F29" i="1"/>
  <c r="F30" i="1" l="1"/>
  <c r="D31" i="1"/>
  <c r="C31" i="1" s="1"/>
  <c r="E31" i="1" s="1"/>
  <c r="D32" i="1" l="1"/>
  <c r="C32" i="1" s="1"/>
  <c r="E32" i="1" s="1"/>
  <c r="F31" i="1"/>
  <c r="F32" i="1" l="1"/>
  <c r="D33" i="1"/>
  <c r="C33" i="1" s="1"/>
  <c r="E33" i="1" s="1"/>
  <c r="D34" i="1" l="1"/>
  <c r="C34" i="1" s="1"/>
  <c r="E34" i="1" s="1"/>
  <c r="F33" i="1"/>
  <c r="F34" i="1" l="1"/>
  <c r="D35" i="1"/>
  <c r="C35" i="1" s="1"/>
  <c r="E35" i="1" s="1"/>
  <c r="D36" i="1" l="1"/>
  <c r="C36" i="1" s="1"/>
  <c r="E36" i="1" s="1"/>
  <c r="F35" i="1"/>
  <c r="F36" i="1" l="1"/>
  <c r="D37" i="1"/>
  <c r="C37" i="1" s="1"/>
  <c r="E37" i="1" s="1"/>
  <c r="F37" i="1" l="1"/>
  <c r="D38" i="1"/>
  <c r="C38" i="1" s="1"/>
  <c r="E38" i="1" s="1"/>
  <c r="F38" i="1" l="1"/>
  <c r="D39" i="1"/>
  <c r="C39" i="1" s="1"/>
  <c r="E39" i="1" s="1"/>
  <c r="F39" i="1" l="1"/>
  <c r="D40" i="1"/>
  <c r="C40" i="1" s="1"/>
  <c r="E40" i="1" s="1"/>
  <c r="F40" i="1" l="1"/>
  <c r="D41" i="1"/>
  <c r="C41" i="1" s="1"/>
  <c r="E41" i="1" s="1"/>
  <c r="F41" i="1" l="1"/>
  <c r="D42" i="1"/>
  <c r="C42" i="1" s="1"/>
  <c r="E42" i="1" s="1"/>
  <c r="F42" i="1" l="1"/>
  <c r="D43" i="1"/>
  <c r="C43" i="1" s="1"/>
  <c r="E43" i="1" s="1"/>
  <c r="D44" i="1" l="1"/>
  <c r="C44" i="1" s="1"/>
  <c r="E44" i="1" s="1"/>
  <c r="F43" i="1"/>
  <c r="F44" i="1" l="1"/>
  <c r="D45" i="1"/>
  <c r="C45" i="1" s="1"/>
  <c r="E45" i="1" s="1"/>
  <c r="D46" i="1" l="1"/>
  <c r="C46" i="1" s="1"/>
  <c r="E46" i="1" s="1"/>
  <c r="F45" i="1"/>
  <c r="F46" i="1" l="1"/>
  <c r="D47" i="1"/>
  <c r="C47" i="1" s="1"/>
  <c r="E47" i="1" s="1"/>
  <c r="D48" i="1" l="1"/>
  <c r="C48" i="1" s="1"/>
  <c r="E48" i="1" s="1"/>
  <c r="F47" i="1"/>
  <c r="F48" i="1" l="1"/>
  <c r="D49" i="1"/>
  <c r="C49" i="1" s="1"/>
  <c r="E49" i="1" s="1"/>
  <c r="F49" i="1" l="1"/>
  <c r="D50" i="1"/>
  <c r="C50" i="1" s="1"/>
  <c r="E50" i="1" s="1"/>
  <c r="F50" i="1" l="1"/>
  <c r="D51" i="1"/>
  <c r="C51" i="1" s="1"/>
  <c r="E51" i="1" s="1"/>
  <c r="D52" i="1" l="1"/>
  <c r="C52" i="1" s="1"/>
  <c r="E52" i="1" s="1"/>
  <c r="F51" i="1"/>
  <c r="F52" i="1" l="1"/>
  <c r="D53" i="1"/>
  <c r="C53" i="1" s="1"/>
  <c r="E53" i="1" s="1"/>
  <c r="D54" i="1" l="1"/>
  <c r="C54" i="1" s="1"/>
  <c r="E54" i="1" s="1"/>
  <c r="F53" i="1"/>
  <c r="F54" i="1" l="1"/>
  <c r="D55" i="1"/>
  <c r="C55" i="1" s="1"/>
  <c r="E55" i="1" s="1"/>
  <c r="F55" i="1" l="1"/>
  <c r="D56" i="1"/>
  <c r="C56" i="1" s="1"/>
  <c r="E56" i="1" s="1"/>
  <c r="D57" i="1" l="1"/>
  <c r="C57" i="1" s="1"/>
  <c r="E57" i="1" s="1"/>
  <c r="F56" i="1"/>
  <c r="F57" i="1" l="1"/>
  <c r="D58" i="1"/>
  <c r="C58" i="1" s="1"/>
  <c r="E58" i="1" s="1"/>
  <c r="F58" i="1" l="1"/>
  <c r="D59" i="1"/>
  <c r="C59" i="1" s="1"/>
  <c r="E59" i="1" s="1"/>
  <c r="F59" i="1" l="1"/>
  <c r="D60" i="1"/>
  <c r="C60" i="1" s="1"/>
  <c r="E60" i="1" s="1"/>
  <c r="D61" i="1" l="1"/>
  <c r="C61" i="1" s="1"/>
  <c r="E61" i="1" s="1"/>
  <c r="F60" i="1"/>
  <c r="F61" i="1" l="1"/>
  <c r="D62" i="1"/>
  <c r="C62" i="1" s="1"/>
  <c r="E62" i="1" s="1"/>
  <c r="D63" i="1" l="1"/>
  <c r="C63" i="1" s="1"/>
  <c r="E63" i="1" s="1"/>
  <c r="F62" i="1"/>
  <c r="F63" i="1" l="1"/>
  <c r="D64" i="1"/>
  <c r="C64" i="1" s="1"/>
  <c r="E64" i="1" s="1"/>
  <c r="F64" i="1" l="1"/>
  <c r="D65" i="1"/>
  <c r="C65" i="1" s="1"/>
  <c r="E65" i="1" s="1"/>
  <c r="D66" i="1" l="1"/>
  <c r="C66" i="1" s="1"/>
  <c r="E66" i="1" s="1"/>
  <c r="F65" i="1"/>
  <c r="D67" i="1" l="1"/>
  <c r="C67" i="1" s="1"/>
  <c r="E67" i="1" s="1"/>
  <c r="F66" i="1"/>
  <c r="D68" i="1" l="1"/>
  <c r="C68" i="1" s="1"/>
  <c r="E68" i="1" s="1"/>
  <c r="F67" i="1"/>
  <c r="F68" i="1" l="1"/>
  <c r="D69" i="1"/>
  <c r="C69" i="1" s="1"/>
  <c r="E69" i="1" s="1"/>
  <c r="F69" i="1" l="1"/>
  <c r="D70" i="1"/>
  <c r="C70" i="1" s="1"/>
  <c r="E70" i="1" s="1"/>
  <c r="F70" i="1" l="1"/>
  <c r="D71" i="1"/>
  <c r="C71" i="1" s="1"/>
  <c r="E71" i="1" s="1"/>
  <c r="F71" i="1" l="1"/>
  <c r="D72" i="1"/>
  <c r="C72" i="1" s="1"/>
  <c r="E72" i="1" s="1"/>
  <c r="F72" i="1" l="1"/>
  <c r="D73" i="1"/>
  <c r="C73" i="1" s="1"/>
  <c r="E73" i="1" s="1"/>
  <c r="D74" i="1" l="1"/>
  <c r="C74" i="1" s="1"/>
  <c r="E74" i="1" s="1"/>
  <c r="F73" i="1"/>
  <c r="F74" i="1" l="1"/>
  <c r="D75" i="1"/>
  <c r="C75" i="1" s="1"/>
  <c r="E75" i="1" s="1"/>
  <c r="D76" i="1" l="1"/>
  <c r="C76" i="1" s="1"/>
  <c r="E76" i="1" s="1"/>
  <c r="F75" i="1"/>
  <c r="F76" i="1" l="1"/>
  <c r="D77" i="1"/>
  <c r="C77" i="1" s="1"/>
  <c r="E77" i="1" s="1"/>
  <c r="F77" i="1" l="1"/>
  <c r="D78" i="1"/>
  <c r="C78" i="1" s="1"/>
  <c r="E78" i="1" s="1"/>
  <c r="D79" i="1" l="1"/>
  <c r="C79" i="1" s="1"/>
  <c r="E79" i="1" s="1"/>
  <c r="F78" i="1"/>
  <c r="F79" i="1" l="1"/>
  <c r="D80" i="1"/>
  <c r="C80" i="1" s="1"/>
  <c r="E80" i="1" s="1"/>
  <c r="F80" i="1" l="1"/>
  <c r="D81" i="1"/>
  <c r="C81" i="1" s="1"/>
  <c r="E81" i="1" s="1"/>
  <c r="D82" i="1" l="1"/>
  <c r="C82" i="1" s="1"/>
  <c r="E82" i="1" s="1"/>
  <c r="F81" i="1"/>
  <c r="F82" i="1" l="1"/>
  <c r="D83" i="1"/>
  <c r="C83" i="1" s="1"/>
  <c r="E83" i="1" s="1"/>
  <c r="F83" i="1" l="1"/>
  <c r="D84" i="1"/>
  <c r="C84" i="1" s="1"/>
  <c r="E84" i="1" s="1"/>
  <c r="F84" i="1" l="1"/>
  <c r="D85" i="1"/>
  <c r="C85" i="1" s="1"/>
  <c r="E85" i="1" s="1"/>
  <c r="D86" i="1" l="1"/>
  <c r="C86" i="1" s="1"/>
  <c r="E86" i="1" s="1"/>
  <c r="F85" i="1"/>
  <c r="F86" i="1" l="1"/>
  <c r="D87" i="1"/>
  <c r="C87" i="1" s="1"/>
  <c r="E87" i="1" s="1"/>
  <c r="F87" i="1" l="1"/>
  <c r="D88" i="1"/>
  <c r="C88" i="1" s="1"/>
  <c r="E88" i="1" s="1"/>
  <c r="F88" i="1" l="1"/>
  <c r="D89" i="1"/>
  <c r="C89" i="1" s="1"/>
  <c r="E89" i="1" s="1"/>
  <c r="F89" i="1" l="1"/>
  <c r="D90" i="1"/>
  <c r="C90" i="1" s="1"/>
  <c r="E90" i="1" s="1"/>
  <c r="F90" i="1" l="1"/>
  <c r="D91" i="1"/>
  <c r="C91" i="1" s="1"/>
  <c r="E91" i="1" s="1"/>
  <c r="D92" i="1" l="1"/>
  <c r="C92" i="1" s="1"/>
  <c r="E92" i="1" s="1"/>
  <c r="F91" i="1"/>
  <c r="F92" i="1" l="1"/>
  <c r="D93" i="1"/>
  <c r="C93" i="1" s="1"/>
  <c r="E93" i="1" s="1"/>
  <c r="D94" i="1" l="1"/>
  <c r="C94" i="1" s="1"/>
  <c r="E94" i="1" s="1"/>
  <c r="F93" i="1"/>
  <c r="F94" i="1" l="1"/>
  <c r="D95" i="1"/>
  <c r="C95" i="1" s="1"/>
  <c r="E95" i="1" s="1"/>
  <c r="F95" i="1" l="1"/>
  <c r="D96" i="1"/>
  <c r="C96" i="1" s="1"/>
  <c r="E96" i="1" s="1"/>
  <c r="F96" i="1" l="1"/>
  <c r="D97" i="1"/>
  <c r="C97" i="1" s="1"/>
  <c r="E97" i="1" s="1"/>
  <c r="D98" i="1" l="1"/>
  <c r="C98" i="1" s="1"/>
  <c r="E98" i="1" s="1"/>
  <c r="F97" i="1"/>
  <c r="F98" i="1" l="1"/>
  <c r="D99" i="1"/>
  <c r="C99" i="1" s="1"/>
  <c r="E99" i="1" s="1"/>
  <c r="F99" i="1" l="1"/>
  <c r="D100" i="1"/>
  <c r="C100" i="1" s="1"/>
  <c r="E100" i="1" s="1"/>
  <c r="D101" i="1" l="1"/>
  <c r="C101" i="1" s="1"/>
  <c r="E101" i="1" s="1"/>
  <c r="F100" i="1"/>
  <c r="F101" i="1" l="1"/>
  <c r="D102" i="1"/>
  <c r="C102" i="1" s="1"/>
  <c r="E102" i="1" s="1"/>
  <c r="F102" i="1" l="1"/>
  <c r="D103" i="1"/>
  <c r="C103" i="1" s="1"/>
  <c r="E103" i="1" s="1"/>
  <c r="D104" i="1" l="1"/>
  <c r="C104" i="1" s="1"/>
  <c r="E104" i="1" s="1"/>
  <c r="F103" i="1"/>
  <c r="F104" i="1" l="1"/>
  <c r="D105" i="1"/>
  <c r="C105" i="1" s="1"/>
  <c r="E105" i="1" s="1"/>
  <c r="D106" i="1" l="1"/>
  <c r="C106" i="1" s="1"/>
  <c r="E106" i="1" s="1"/>
  <c r="F105" i="1"/>
  <c r="F106" i="1" l="1"/>
  <c r="D107" i="1"/>
  <c r="C107" i="1" s="1"/>
  <c r="E107" i="1" s="1"/>
  <c r="D108" i="1" l="1"/>
  <c r="C108" i="1" s="1"/>
  <c r="E108" i="1" s="1"/>
  <c r="F107" i="1"/>
  <c r="F108" i="1" l="1"/>
  <c r="D109" i="1"/>
  <c r="C109" i="1" s="1"/>
  <c r="E109" i="1" s="1"/>
  <c r="D110" i="1" l="1"/>
  <c r="C110" i="1" s="1"/>
  <c r="E110" i="1" s="1"/>
  <c r="F109" i="1"/>
  <c r="F110" i="1" l="1"/>
  <c r="D111" i="1"/>
  <c r="C111" i="1" s="1"/>
  <c r="E111" i="1" s="1"/>
  <c r="F111" i="1" l="1"/>
  <c r="D112" i="1"/>
  <c r="C112" i="1" s="1"/>
  <c r="E112" i="1" s="1"/>
  <c r="F112" i="1" l="1"/>
  <c r="D113" i="1"/>
  <c r="C113" i="1" s="1"/>
  <c r="E113" i="1" s="1"/>
  <c r="D114" i="1" l="1"/>
  <c r="C114" i="1" s="1"/>
  <c r="E114" i="1" s="1"/>
  <c r="F113" i="1"/>
  <c r="F114" i="1" l="1"/>
  <c r="D115" i="1"/>
  <c r="C115" i="1" s="1"/>
  <c r="E115" i="1" s="1"/>
  <c r="D116" i="1" l="1"/>
  <c r="C116" i="1" s="1"/>
  <c r="E116" i="1" s="1"/>
  <c r="F115" i="1"/>
  <c r="F116" i="1" l="1"/>
  <c r="D117" i="1"/>
  <c r="C117" i="1" s="1"/>
  <c r="E117" i="1" s="1"/>
  <c r="F117" i="1" l="1"/>
  <c r="D118" i="1"/>
  <c r="C118" i="1" s="1"/>
  <c r="E118" i="1" s="1"/>
  <c r="F118" i="1" l="1"/>
  <c r="D119" i="1"/>
  <c r="C119" i="1" s="1"/>
  <c r="E119" i="1" s="1"/>
  <c r="D120" i="1" l="1"/>
  <c r="C120" i="1" s="1"/>
  <c r="E120" i="1" s="1"/>
  <c r="F119" i="1"/>
  <c r="F120" i="1" l="1"/>
  <c r="D121" i="1"/>
  <c r="C121" i="1" s="1"/>
  <c r="E121" i="1" s="1"/>
  <c r="F121" i="1" l="1"/>
  <c r="D122" i="1"/>
  <c r="C122" i="1" s="1"/>
  <c r="E122" i="1" s="1"/>
  <c r="D123" i="1" l="1"/>
  <c r="C123" i="1" s="1"/>
  <c r="E123" i="1" s="1"/>
  <c r="F122" i="1"/>
  <c r="F123" i="1" l="1"/>
  <c r="D124" i="1"/>
  <c r="C124" i="1" s="1"/>
  <c r="E124" i="1" s="1"/>
  <c r="F124" i="1" l="1"/>
  <c r="D125" i="1"/>
  <c r="C125" i="1" s="1"/>
  <c r="E125" i="1" s="1"/>
  <c r="D126" i="1" l="1"/>
  <c r="C126" i="1" s="1"/>
  <c r="E126" i="1" s="1"/>
  <c r="F125" i="1"/>
  <c r="F126" i="1" l="1"/>
  <c r="D127" i="1"/>
  <c r="C127" i="1" s="1"/>
  <c r="E127" i="1" s="1"/>
  <c r="F127" i="1" l="1"/>
  <c r="D128" i="1"/>
  <c r="C128" i="1" s="1"/>
  <c r="E128" i="1" s="1"/>
  <c r="F128" i="1" l="1"/>
  <c r="D129" i="1"/>
  <c r="C129" i="1" s="1"/>
  <c r="E129" i="1" s="1"/>
  <c r="F129" i="1" l="1"/>
  <c r="D130" i="1"/>
  <c r="C130" i="1" s="1"/>
  <c r="E130" i="1" s="1"/>
  <c r="F130" i="1" l="1"/>
  <c r="D131" i="1"/>
  <c r="C131" i="1" s="1"/>
  <c r="E131" i="1" s="1"/>
  <c r="D132" i="1" l="1"/>
  <c r="C132" i="1" s="1"/>
  <c r="E132" i="1" s="1"/>
  <c r="F131" i="1"/>
  <c r="F132" i="1" l="1"/>
  <c r="D133" i="1"/>
  <c r="C133" i="1" s="1"/>
  <c r="E133" i="1" s="1"/>
  <c r="D134" i="1" l="1"/>
  <c r="C134" i="1" s="1"/>
  <c r="E134" i="1" s="1"/>
  <c r="F133" i="1"/>
  <c r="F134" i="1" l="1"/>
  <c r="D135" i="1"/>
  <c r="C135" i="1" s="1"/>
  <c r="E135" i="1" s="1"/>
  <c r="F135" i="1" l="1"/>
  <c r="D136" i="1"/>
  <c r="C136" i="1" s="1"/>
  <c r="E136" i="1" s="1"/>
  <c r="F136" i="1" l="1"/>
  <c r="D137" i="1"/>
  <c r="C137" i="1" s="1"/>
  <c r="E137" i="1" s="1"/>
  <c r="F137" i="1" l="1"/>
  <c r="D138" i="1"/>
  <c r="C138" i="1" s="1"/>
  <c r="E138" i="1" s="1"/>
  <c r="D139" i="1" l="1"/>
  <c r="C139" i="1" s="1"/>
  <c r="E139" i="1" s="1"/>
  <c r="F138" i="1"/>
  <c r="F139" i="1" l="1"/>
  <c r="D140" i="1"/>
  <c r="C140" i="1" s="1"/>
  <c r="E140" i="1" s="1"/>
  <c r="F140" i="1" l="1"/>
  <c r="D141" i="1"/>
  <c r="C141" i="1" s="1"/>
  <c r="E141" i="1" s="1"/>
  <c r="D142" i="1" l="1"/>
  <c r="C142" i="1" s="1"/>
  <c r="E142" i="1" s="1"/>
  <c r="F141" i="1"/>
  <c r="F142" i="1" l="1"/>
  <c r="D143" i="1"/>
  <c r="C143" i="1" s="1"/>
  <c r="E143" i="1" s="1"/>
  <c r="F143" i="1" l="1"/>
  <c r="D144" i="1"/>
  <c r="C144" i="1" s="1"/>
  <c r="E144" i="1" s="1"/>
  <c r="D145" i="1" l="1"/>
  <c r="C145" i="1" s="1"/>
  <c r="E145" i="1" s="1"/>
  <c r="F144" i="1"/>
  <c r="F145" i="1" l="1"/>
  <c r="D146" i="1"/>
  <c r="C146" i="1" s="1"/>
  <c r="E146" i="1" s="1"/>
  <c r="F146" i="1" l="1"/>
  <c r="D147" i="1"/>
  <c r="C147" i="1" s="1"/>
  <c r="E147" i="1" s="1"/>
  <c r="D148" i="1" l="1"/>
  <c r="C148" i="1" s="1"/>
  <c r="E148" i="1" s="1"/>
  <c r="F147" i="1"/>
  <c r="F148" i="1" l="1"/>
  <c r="D149" i="1"/>
  <c r="C149" i="1" s="1"/>
  <c r="E149" i="1" s="1"/>
  <c r="F149" i="1" l="1"/>
  <c r="D150" i="1"/>
  <c r="C150" i="1" s="1"/>
  <c r="E150" i="1" s="1"/>
  <c r="D151" i="1" l="1"/>
  <c r="C151" i="1" s="1"/>
  <c r="E151" i="1" s="1"/>
  <c r="F150" i="1"/>
  <c r="F151" i="1" l="1"/>
  <c r="D152" i="1"/>
  <c r="C152" i="1" s="1"/>
  <c r="E152" i="1" s="1"/>
  <c r="F152" i="1" l="1"/>
  <c r="D153" i="1"/>
  <c r="C153" i="1" s="1"/>
  <c r="E153" i="1" s="1"/>
  <c r="D154" i="1" l="1"/>
  <c r="C154" i="1" s="1"/>
  <c r="E154" i="1" s="1"/>
  <c r="F153" i="1"/>
  <c r="F154" i="1" l="1"/>
  <c r="D155" i="1"/>
  <c r="C155" i="1" s="1"/>
  <c r="E155" i="1" s="1"/>
  <c r="D156" i="1" l="1"/>
  <c r="C156" i="1" s="1"/>
  <c r="E156" i="1" s="1"/>
  <c r="F155" i="1"/>
  <c r="F156" i="1" l="1"/>
  <c r="D157" i="1"/>
  <c r="C157" i="1" s="1"/>
  <c r="E157" i="1" s="1"/>
  <c r="D158" i="1" l="1"/>
  <c r="C158" i="1" s="1"/>
  <c r="E158" i="1" s="1"/>
  <c r="F157" i="1"/>
  <c r="F158" i="1" l="1"/>
  <c r="D159" i="1"/>
  <c r="C159" i="1" s="1"/>
  <c r="E159" i="1" s="1"/>
  <c r="F159" i="1" l="1"/>
  <c r="D160" i="1"/>
  <c r="C160" i="1" s="1"/>
  <c r="E160" i="1" s="1"/>
  <c r="F160" i="1" l="1"/>
  <c r="D161" i="1"/>
  <c r="C161" i="1" s="1"/>
  <c r="E161" i="1" s="1"/>
  <c r="F161" i="1" l="1"/>
  <c r="D162" i="1"/>
  <c r="C162" i="1" s="1"/>
  <c r="E162" i="1" s="1"/>
  <c r="D163" i="1" l="1"/>
  <c r="C163" i="1" s="1"/>
  <c r="E163" i="1" s="1"/>
  <c r="F162" i="1"/>
  <c r="F163" i="1" l="1"/>
  <c r="D164" i="1"/>
  <c r="C164" i="1" s="1"/>
  <c r="E164" i="1" s="1"/>
  <c r="F164" i="1" l="1"/>
  <c r="D165" i="1"/>
  <c r="C165" i="1" s="1"/>
  <c r="E165" i="1" s="1"/>
  <c r="D166" i="1" l="1"/>
  <c r="C166" i="1" s="1"/>
  <c r="E166" i="1" s="1"/>
  <c r="F165" i="1"/>
  <c r="F166" i="1" l="1"/>
  <c r="D167" i="1"/>
  <c r="C167" i="1" s="1"/>
  <c r="E167" i="1" s="1"/>
  <c r="F167" i="1" l="1"/>
  <c r="D168" i="1"/>
  <c r="C168" i="1" s="1"/>
  <c r="E168" i="1" s="1"/>
  <c r="D169" i="1" l="1"/>
  <c r="C169" i="1" s="1"/>
  <c r="E169" i="1" s="1"/>
  <c r="F168" i="1"/>
  <c r="F169" i="1" l="1"/>
  <c r="D170" i="1"/>
  <c r="C170" i="1" s="1"/>
  <c r="E170" i="1" s="1"/>
  <c r="D171" i="1" l="1"/>
  <c r="C171" i="1" s="1"/>
  <c r="E171" i="1" s="1"/>
  <c r="F170" i="1"/>
  <c r="F171" i="1" l="1"/>
  <c r="D172" i="1"/>
  <c r="C172" i="1" s="1"/>
  <c r="E172" i="1" s="1"/>
  <c r="F172" i="1" l="1"/>
  <c r="D173" i="1"/>
  <c r="C173" i="1" s="1"/>
  <c r="E173" i="1" s="1"/>
  <c r="F173" i="1" l="1"/>
  <c r="D174" i="1"/>
  <c r="C174" i="1" s="1"/>
  <c r="E174" i="1" s="1"/>
  <c r="D175" i="1" l="1"/>
  <c r="C175" i="1" s="1"/>
  <c r="E175" i="1" s="1"/>
  <c r="F174" i="1"/>
  <c r="F175" i="1" l="1"/>
  <c r="D176" i="1"/>
  <c r="C176" i="1" s="1"/>
  <c r="E176" i="1" s="1"/>
  <c r="F176" i="1" l="1"/>
  <c r="D177" i="1"/>
  <c r="C177" i="1" s="1"/>
  <c r="E177" i="1" s="1"/>
  <c r="D178" i="1" l="1"/>
  <c r="C178" i="1" s="1"/>
  <c r="E178" i="1" s="1"/>
  <c r="F177" i="1"/>
  <c r="F178" i="1" l="1"/>
  <c r="D179" i="1"/>
  <c r="C179" i="1" s="1"/>
  <c r="E179" i="1" s="1"/>
  <c r="F179" i="1" l="1"/>
  <c r="D180" i="1"/>
  <c r="C180" i="1" s="1"/>
  <c r="E180" i="1" s="1"/>
  <c r="D181" i="1" l="1"/>
  <c r="C181" i="1" s="1"/>
  <c r="E181" i="1" s="1"/>
  <c r="F180" i="1"/>
  <c r="F181" i="1" l="1"/>
  <c r="D182" i="1"/>
  <c r="C182" i="1" s="1"/>
  <c r="E182" i="1" s="1"/>
  <c r="F182" i="1" l="1"/>
  <c r="D183" i="1"/>
  <c r="C183" i="1" s="1"/>
  <c r="E183" i="1" s="1"/>
  <c r="D184" i="1" l="1"/>
  <c r="C184" i="1" s="1"/>
  <c r="E184" i="1" s="1"/>
  <c r="F183" i="1"/>
  <c r="F184" i="1" l="1"/>
  <c r="D185" i="1"/>
  <c r="C185" i="1" s="1"/>
  <c r="E185" i="1" s="1"/>
  <c r="F185" i="1" l="1"/>
  <c r="D186" i="1"/>
  <c r="C186" i="1" s="1"/>
  <c r="E186" i="1" s="1"/>
  <c r="F186" i="1" l="1"/>
  <c r="D187" i="1"/>
  <c r="C187" i="1" s="1"/>
  <c r="E187" i="1" s="1"/>
  <c r="F187" i="1" l="1"/>
  <c r="D188" i="1"/>
  <c r="C188" i="1" s="1"/>
  <c r="E188" i="1" s="1"/>
  <c r="F188" i="1" l="1"/>
  <c r="D189" i="1"/>
  <c r="C189" i="1" s="1"/>
  <c r="E189" i="1" s="1"/>
  <c r="F189" i="1" l="1"/>
  <c r="D190" i="1"/>
  <c r="C190" i="1" s="1"/>
  <c r="E190" i="1" s="1"/>
  <c r="D191" i="1" l="1"/>
  <c r="C191" i="1" s="1"/>
  <c r="E191" i="1" s="1"/>
  <c r="F190" i="1"/>
  <c r="F191" i="1" l="1"/>
  <c r="D192" i="1"/>
  <c r="C192" i="1" s="1"/>
  <c r="E192" i="1" s="1"/>
  <c r="D193" i="1" l="1"/>
  <c r="C193" i="1" s="1"/>
  <c r="E193" i="1" s="1"/>
  <c r="F192" i="1"/>
  <c r="F193" i="1" l="1"/>
  <c r="D194" i="1"/>
  <c r="C194" i="1" s="1"/>
  <c r="E194" i="1" s="1"/>
  <c r="F194" i="1" l="1"/>
  <c r="D195" i="1"/>
  <c r="C195" i="1" s="1"/>
  <c r="E195" i="1" s="1"/>
  <c r="D196" i="1" l="1"/>
  <c r="C196" i="1" s="1"/>
  <c r="E196" i="1" s="1"/>
  <c r="F195" i="1"/>
  <c r="F196" i="1" l="1"/>
  <c r="D197" i="1"/>
  <c r="C197" i="1" s="1"/>
  <c r="E197" i="1" s="1"/>
  <c r="D198" i="1" l="1"/>
  <c r="C198" i="1" s="1"/>
  <c r="E198" i="1" s="1"/>
  <c r="F197" i="1"/>
  <c r="F198" i="1" l="1"/>
  <c r="D199" i="1"/>
  <c r="C199" i="1" s="1"/>
  <c r="E199" i="1" s="1"/>
  <c r="D200" i="1" l="1"/>
  <c r="C200" i="1" s="1"/>
  <c r="E200" i="1" s="1"/>
  <c r="F199" i="1"/>
  <c r="F200" i="1" l="1"/>
  <c r="D201" i="1"/>
  <c r="C201" i="1" s="1"/>
  <c r="E201" i="1" s="1"/>
  <c r="D202" i="1" l="1"/>
  <c r="C202" i="1" s="1"/>
  <c r="E202" i="1" s="1"/>
  <c r="F201" i="1"/>
  <c r="F202" i="1" l="1"/>
  <c r="D203" i="1"/>
  <c r="C203" i="1" s="1"/>
  <c r="E203" i="1" s="1"/>
  <c r="F203" i="1" l="1"/>
  <c r="D204" i="1"/>
  <c r="C204" i="1" s="1"/>
  <c r="E204" i="1" s="1"/>
  <c r="D205" i="1" l="1"/>
  <c r="C205" i="1" s="1"/>
  <c r="E205" i="1" s="1"/>
  <c r="F204" i="1"/>
  <c r="F205" i="1" l="1"/>
  <c r="D206" i="1"/>
  <c r="C206" i="1" s="1"/>
  <c r="E206" i="1" s="1"/>
  <c r="D207" i="1" l="1"/>
  <c r="C207" i="1" s="1"/>
  <c r="E207" i="1" s="1"/>
  <c r="F206" i="1"/>
  <c r="F207" i="1" l="1"/>
  <c r="D208" i="1"/>
  <c r="C208" i="1" s="1"/>
  <c r="E208" i="1" s="1"/>
  <c r="D209" i="1" l="1"/>
  <c r="C209" i="1" s="1"/>
  <c r="E209" i="1" s="1"/>
  <c r="F208" i="1"/>
  <c r="F209" i="1" l="1"/>
  <c r="D210" i="1"/>
  <c r="C210" i="1" s="1"/>
  <c r="E210" i="1" s="1"/>
  <c r="D211" i="1" l="1"/>
  <c r="C211" i="1" s="1"/>
  <c r="E211" i="1" s="1"/>
  <c r="F210" i="1"/>
  <c r="F211" i="1" l="1"/>
  <c r="D212" i="1"/>
  <c r="C212" i="1" s="1"/>
  <c r="E212" i="1" s="1"/>
  <c r="D213" i="1" l="1"/>
  <c r="C213" i="1" s="1"/>
  <c r="E213" i="1" s="1"/>
  <c r="F212" i="1"/>
  <c r="F213" i="1" l="1"/>
  <c r="D214" i="1"/>
  <c r="C214" i="1" s="1"/>
  <c r="E214" i="1" s="1"/>
  <c r="D215" i="1" l="1"/>
  <c r="C215" i="1" s="1"/>
  <c r="E215" i="1" s="1"/>
  <c r="F214" i="1"/>
  <c r="D216" i="1" l="1"/>
  <c r="C216" i="1" s="1"/>
  <c r="E216" i="1" s="1"/>
  <c r="F215" i="1"/>
  <c r="F216" i="1" l="1"/>
  <c r="D217" i="1"/>
  <c r="C217" i="1" s="1"/>
  <c r="E217" i="1" s="1"/>
  <c r="D218" i="1" l="1"/>
  <c r="C218" i="1" s="1"/>
  <c r="E218" i="1" s="1"/>
  <c r="F217" i="1"/>
  <c r="F218" i="1" l="1"/>
  <c r="D219" i="1"/>
  <c r="C219" i="1" s="1"/>
  <c r="E219" i="1" s="1"/>
  <c r="D220" i="1" l="1"/>
  <c r="C220" i="1" s="1"/>
  <c r="E220" i="1" s="1"/>
  <c r="F219" i="1"/>
  <c r="F220" i="1" l="1"/>
  <c r="D221" i="1"/>
  <c r="C221" i="1" s="1"/>
  <c r="E221" i="1" s="1"/>
  <c r="F221" i="1" l="1"/>
  <c r="D222" i="1"/>
  <c r="C222" i="1" s="1"/>
  <c r="E222" i="1" s="1"/>
  <c r="F222" i="1" l="1"/>
  <c r="D223" i="1"/>
  <c r="C223" i="1" s="1"/>
  <c r="E223" i="1" s="1"/>
  <c r="D224" i="1" l="1"/>
  <c r="C224" i="1" s="1"/>
  <c r="E224" i="1" s="1"/>
  <c r="F223" i="1"/>
  <c r="F224" i="1" l="1"/>
  <c r="D225" i="1"/>
  <c r="C225" i="1" s="1"/>
  <c r="E225" i="1" s="1"/>
  <c r="D226" i="1" l="1"/>
  <c r="C226" i="1" s="1"/>
  <c r="E226" i="1" s="1"/>
  <c r="F225" i="1"/>
  <c r="F226" i="1" l="1"/>
  <c r="D227" i="1"/>
  <c r="C227" i="1" s="1"/>
  <c r="E227" i="1" s="1"/>
  <c r="F227" i="1" l="1"/>
  <c r="D228" i="1"/>
  <c r="C228" i="1" s="1"/>
  <c r="E228" i="1" s="1"/>
  <c r="D229" i="1" l="1"/>
  <c r="C229" i="1" s="1"/>
  <c r="E229" i="1" s="1"/>
  <c r="F228" i="1"/>
  <c r="F229" i="1" l="1"/>
  <c r="D230" i="1"/>
  <c r="C230" i="1" s="1"/>
  <c r="E230" i="1" s="1"/>
  <c r="F230" i="1" l="1"/>
  <c r="D231" i="1"/>
  <c r="C231" i="1" s="1"/>
  <c r="E231" i="1" s="1"/>
  <c r="F231" i="1" l="1"/>
  <c r="D232" i="1"/>
  <c r="C232" i="1" s="1"/>
  <c r="E232" i="1" s="1"/>
  <c r="F232" i="1" l="1"/>
  <c r="D233" i="1"/>
  <c r="C233" i="1" s="1"/>
  <c r="E233" i="1" s="1"/>
  <c r="D234" i="1" l="1"/>
  <c r="C234" i="1" s="1"/>
  <c r="E234" i="1" s="1"/>
  <c r="F233" i="1"/>
  <c r="F234" i="1" l="1"/>
  <c r="D235" i="1"/>
  <c r="C235" i="1" s="1"/>
  <c r="E235" i="1" s="1"/>
  <c r="D236" i="1" l="1"/>
  <c r="C236" i="1" s="1"/>
  <c r="E236" i="1" s="1"/>
  <c r="F235" i="1"/>
  <c r="F236" i="1" l="1"/>
  <c r="D237" i="1"/>
  <c r="C237" i="1" s="1"/>
  <c r="E237" i="1" s="1"/>
  <c r="D238" i="1" l="1"/>
  <c r="C238" i="1" s="1"/>
  <c r="E238" i="1" s="1"/>
  <c r="F237" i="1"/>
  <c r="F238" i="1" l="1"/>
  <c r="D239" i="1"/>
  <c r="C239" i="1" s="1"/>
  <c r="E239" i="1" s="1"/>
  <c r="F239" i="1" l="1"/>
  <c r="D240" i="1"/>
  <c r="C240" i="1" s="1"/>
  <c r="E240" i="1" s="1"/>
  <c r="D241" i="1" l="1"/>
  <c r="C241" i="1" s="1"/>
  <c r="E241" i="1" s="1"/>
  <c r="F240" i="1"/>
  <c r="F241" i="1" l="1"/>
  <c r="D242" i="1"/>
  <c r="C242" i="1" s="1"/>
  <c r="E242" i="1" s="1"/>
  <c r="F242" i="1" l="1"/>
  <c r="D243" i="1"/>
  <c r="C243" i="1" s="1"/>
  <c r="E243" i="1" s="1"/>
  <c r="D244" i="1" l="1"/>
  <c r="C244" i="1" s="1"/>
  <c r="E244" i="1" s="1"/>
  <c r="F243" i="1"/>
  <c r="F244" i="1" l="1"/>
  <c r="D245" i="1"/>
  <c r="C245" i="1" s="1"/>
  <c r="E245" i="1" s="1"/>
  <c r="D246" i="1" l="1"/>
  <c r="C246" i="1" s="1"/>
  <c r="E246" i="1" s="1"/>
  <c r="F245" i="1"/>
  <c r="F246" i="1" l="1"/>
  <c r="D247" i="1"/>
  <c r="C247" i="1" s="1"/>
  <c r="E247" i="1" s="1"/>
  <c r="F247" i="1" l="1"/>
  <c r="D248" i="1"/>
  <c r="C248" i="1" s="1"/>
  <c r="E248" i="1" s="1"/>
  <c r="F248" i="1" l="1"/>
  <c r="D249" i="1"/>
  <c r="C249" i="1" s="1"/>
  <c r="E249" i="1" s="1"/>
  <c r="D250" i="1" l="1"/>
  <c r="C250" i="1" s="1"/>
  <c r="E250" i="1" s="1"/>
  <c r="F249" i="1"/>
  <c r="F250" i="1" l="1"/>
  <c r="D251" i="1"/>
  <c r="C251" i="1" s="1"/>
  <c r="E251" i="1" s="1"/>
  <c r="D252" i="1" l="1"/>
  <c r="C252" i="1" s="1"/>
  <c r="E252" i="1" s="1"/>
  <c r="F251" i="1"/>
  <c r="F252" i="1" l="1"/>
  <c r="D253" i="1"/>
  <c r="C253" i="1" s="1"/>
  <c r="E253" i="1" s="1"/>
  <c r="D254" i="1" l="1"/>
  <c r="C254" i="1" s="1"/>
  <c r="E254" i="1" s="1"/>
  <c r="F253" i="1"/>
  <c r="F254" i="1" l="1"/>
  <c r="D255" i="1"/>
  <c r="C255" i="1" s="1"/>
  <c r="E255" i="1" s="1"/>
  <c r="D256" i="1" l="1"/>
  <c r="C256" i="1" s="1"/>
  <c r="E256" i="1" s="1"/>
  <c r="F255" i="1"/>
  <c r="F256" i="1" l="1"/>
  <c r="D257" i="1"/>
  <c r="C257" i="1" s="1"/>
  <c r="E257" i="1" s="1"/>
  <c r="F257" i="1" l="1"/>
  <c r="D258" i="1"/>
  <c r="C258" i="1" s="1"/>
  <c r="E258" i="1" s="1"/>
  <c r="D259" i="1" l="1"/>
  <c r="C259" i="1" s="1"/>
  <c r="E259" i="1" s="1"/>
  <c r="F258" i="1"/>
  <c r="F259" i="1" l="1"/>
  <c r="D260" i="1"/>
  <c r="C260" i="1" s="1"/>
  <c r="E260" i="1" s="1"/>
  <c r="F260" i="1" l="1"/>
  <c r="D261" i="1"/>
  <c r="C261" i="1" s="1"/>
  <c r="E261" i="1" s="1"/>
  <c r="F261" i="1" l="1"/>
  <c r="D262" i="1"/>
  <c r="C262" i="1" s="1"/>
  <c r="E262" i="1" s="1"/>
  <c r="D263" i="1" l="1"/>
  <c r="C263" i="1" s="1"/>
  <c r="E263" i="1" s="1"/>
  <c r="F262" i="1"/>
  <c r="F263" i="1" l="1"/>
  <c r="D264" i="1"/>
  <c r="C264" i="1" s="1"/>
  <c r="E264" i="1" s="1"/>
  <c r="D265" i="1" l="1"/>
  <c r="C265" i="1" s="1"/>
  <c r="E265" i="1" s="1"/>
  <c r="F264" i="1"/>
  <c r="F265" i="1" l="1"/>
  <c r="D266" i="1"/>
  <c r="C266" i="1" s="1"/>
  <c r="E266" i="1" s="1"/>
  <c r="F266" i="1" l="1"/>
  <c r="D267" i="1"/>
  <c r="C267" i="1" s="1"/>
  <c r="E267" i="1" s="1"/>
  <c r="D268" i="1" l="1"/>
  <c r="C268" i="1" s="1"/>
  <c r="E268" i="1" s="1"/>
  <c r="F267" i="1"/>
  <c r="F268" i="1" l="1"/>
  <c r="D269" i="1"/>
  <c r="C269" i="1" s="1"/>
  <c r="E269" i="1" s="1"/>
  <c r="F269" i="1" l="1"/>
  <c r="D270" i="1"/>
  <c r="C270" i="1" s="1"/>
  <c r="E270" i="1" s="1"/>
  <c r="F270" i="1" l="1"/>
  <c r="D271" i="1"/>
  <c r="C271" i="1" s="1"/>
  <c r="E271" i="1" s="1"/>
  <c r="F271" i="1" l="1"/>
  <c r="D272" i="1"/>
  <c r="C272" i="1" s="1"/>
  <c r="E272" i="1" s="1"/>
  <c r="F272" i="1" l="1"/>
  <c r="D273" i="1"/>
  <c r="C273" i="1" s="1"/>
  <c r="E273" i="1" s="1"/>
  <c r="D274" i="1" l="1"/>
  <c r="C274" i="1" s="1"/>
  <c r="E274" i="1" s="1"/>
  <c r="F273" i="1"/>
  <c r="F274" i="1" l="1"/>
  <c r="D275" i="1"/>
  <c r="C275" i="1" s="1"/>
  <c r="E275" i="1" s="1"/>
  <c r="F275" i="1" l="1"/>
  <c r="D276" i="1"/>
  <c r="C276" i="1" s="1"/>
  <c r="E276" i="1" s="1"/>
  <c r="D277" i="1" l="1"/>
  <c r="C277" i="1" s="1"/>
  <c r="E277" i="1" s="1"/>
  <c r="F276" i="1"/>
  <c r="F277" i="1" l="1"/>
  <c r="D278" i="1"/>
  <c r="C278" i="1" s="1"/>
  <c r="E278" i="1" s="1"/>
  <c r="D279" i="1" l="1"/>
  <c r="C279" i="1" s="1"/>
  <c r="E279" i="1" s="1"/>
  <c r="F278" i="1"/>
  <c r="F279" i="1" l="1"/>
  <c r="D280" i="1"/>
  <c r="C280" i="1" s="1"/>
  <c r="E280" i="1" s="1"/>
  <c r="D281" i="1" l="1"/>
  <c r="C281" i="1" s="1"/>
  <c r="E281" i="1" s="1"/>
  <c r="F280" i="1"/>
  <c r="F281" i="1" l="1"/>
  <c r="D282" i="1"/>
  <c r="C282" i="1" s="1"/>
  <c r="E282" i="1" s="1"/>
  <c r="D283" i="1" l="1"/>
  <c r="C283" i="1" s="1"/>
  <c r="E283" i="1" s="1"/>
  <c r="F282" i="1"/>
  <c r="F283" i="1" l="1"/>
  <c r="D284" i="1"/>
  <c r="C284" i="1" s="1"/>
  <c r="E284" i="1" s="1"/>
  <c r="F284" i="1" l="1"/>
  <c r="D285" i="1"/>
  <c r="C285" i="1" s="1"/>
  <c r="E285" i="1" s="1"/>
  <c r="F285" i="1" l="1"/>
  <c r="D286" i="1"/>
  <c r="C286" i="1" s="1"/>
  <c r="E286" i="1" s="1"/>
  <c r="D287" i="1" l="1"/>
  <c r="C287" i="1" s="1"/>
  <c r="E287" i="1" s="1"/>
  <c r="F286" i="1"/>
  <c r="F287" i="1" l="1"/>
  <c r="D288" i="1"/>
  <c r="C288" i="1" s="1"/>
  <c r="E288" i="1" s="1"/>
  <c r="F288" i="1" l="1"/>
  <c r="D289" i="1"/>
  <c r="C289" i="1" s="1"/>
  <c r="E289" i="1" s="1"/>
  <c r="D290" i="1" l="1"/>
  <c r="C290" i="1" s="1"/>
  <c r="E290" i="1" s="1"/>
  <c r="F289" i="1"/>
  <c r="F290" i="1" l="1"/>
  <c r="D291" i="1"/>
  <c r="C291" i="1" s="1"/>
  <c r="E291" i="1" s="1"/>
  <c r="D292" i="1" l="1"/>
  <c r="C292" i="1" s="1"/>
  <c r="E292" i="1" s="1"/>
  <c r="F291" i="1"/>
  <c r="F292" i="1" l="1"/>
  <c r="D293" i="1"/>
  <c r="C293" i="1" s="1"/>
  <c r="E293" i="1" s="1"/>
  <c r="F293" i="1" l="1"/>
  <c r="D294" i="1"/>
  <c r="C294" i="1" s="1"/>
  <c r="E294" i="1" s="1"/>
  <c r="F294" i="1" l="1"/>
  <c r="D295" i="1"/>
  <c r="C295" i="1" s="1"/>
  <c r="E295" i="1" s="1"/>
  <c r="D296" i="1" l="1"/>
  <c r="C296" i="1" s="1"/>
  <c r="E296" i="1" s="1"/>
  <c r="F295" i="1"/>
  <c r="F296" i="1" l="1"/>
  <c r="D297" i="1"/>
  <c r="C297" i="1" s="1"/>
  <c r="E297" i="1" s="1"/>
  <c r="D298" i="1" l="1"/>
  <c r="C298" i="1" s="1"/>
  <c r="E298" i="1" s="1"/>
  <c r="F297" i="1"/>
  <c r="F298" i="1" l="1"/>
  <c r="D299" i="1"/>
  <c r="C299" i="1" s="1"/>
  <c r="E299" i="1" s="1"/>
  <c r="F299" i="1" l="1"/>
  <c r="D300" i="1"/>
  <c r="C300" i="1" s="1"/>
  <c r="E300" i="1" s="1"/>
  <c r="F300" i="1" l="1"/>
  <c r="D301" i="1"/>
  <c r="C301" i="1" s="1"/>
  <c r="E301" i="1" s="1"/>
  <c r="F301" i="1" l="1"/>
  <c r="D302" i="1"/>
  <c r="C302" i="1" s="1"/>
  <c r="E302" i="1" s="1"/>
  <c r="F302" i="1" l="1"/>
  <c r="D303" i="1"/>
  <c r="C303" i="1" s="1"/>
  <c r="E303" i="1" s="1"/>
  <c r="F303" i="1" l="1"/>
  <c r="D304" i="1"/>
  <c r="C304" i="1" s="1"/>
  <c r="E304" i="1" s="1"/>
  <c r="D305" i="1" l="1"/>
  <c r="C305" i="1" s="1"/>
  <c r="E305" i="1" s="1"/>
  <c r="F304" i="1"/>
  <c r="F305" i="1" l="1"/>
  <c r="D306" i="1"/>
  <c r="C306" i="1" s="1"/>
  <c r="E306" i="1" s="1"/>
  <c r="F306" i="1" l="1"/>
  <c r="D307" i="1"/>
  <c r="C307" i="1" s="1"/>
  <c r="E307" i="1" s="1"/>
  <c r="F307" i="1" l="1"/>
  <c r="D308" i="1"/>
  <c r="C308" i="1" s="1"/>
  <c r="E308" i="1" s="1"/>
  <c r="D309" i="1" l="1"/>
  <c r="C309" i="1" s="1"/>
  <c r="E309" i="1" s="1"/>
  <c r="F308" i="1"/>
  <c r="F309" i="1" l="1"/>
  <c r="D310" i="1"/>
  <c r="C310" i="1" s="1"/>
  <c r="E310" i="1" s="1"/>
  <c r="F310" i="1" l="1"/>
  <c r="D311" i="1"/>
  <c r="C311" i="1" s="1"/>
  <c r="E311" i="1" s="1"/>
  <c r="F311" i="1" l="1"/>
  <c r="D312" i="1"/>
  <c r="C312" i="1" s="1"/>
  <c r="E312" i="1" s="1"/>
  <c r="F312" i="1" l="1"/>
  <c r="D313" i="1"/>
  <c r="C313" i="1" s="1"/>
  <c r="E313" i="1" s="1"/>
  <c r="D314" i="1" l="1"/>
  <c r="C314" i="1" s="1"/>
  <c r="E314" i="1" s="1"/>
  <c r="F313" i="1"/>
  <c r="F314" i="1" l="1"/>
  <c r="D315" i="1"/>
  <c r="C315" i="1" s="1"/>
  <c r="E315" i="1" s="1"/>
  <c r="F315" i="1" l="1"/>
  <c r="D316" i="1"/>
  <c r="C316" i="1" s="1"/>
  <c r="E316" i="1" s="1"/>
  <c r="D317" i="1" l="1"/>
  <c r="C317" i="1" s="1"/>
  <c r="E317" i="1" s="1"/>
  <c r="F316" i="1"/>
  <c r="F317" i="1" l="1"/>
  <c r="D318" i="1"/>
  <c r="C318" i="1" s="1"/>
  <c r="E318" i="1" s="1"/>
  <c r="F318" i="1" l="1"/>
  <c r="D319" i="1"/>
  <c r="C319" i="1" s="1"/>
  <c r="E319" i="1" s="1"/>
  <c r="F319" i="1" l="1"/>
  <c r="D320" i="1"/>
  <c r="C320" i="1" s="1"/>
  <c r="E320" i="1" s="1"/>
  <c r="D321" i="1" l="1"/>
  <c r="C321" i="1" s="1"/>
  <c r="E321" i="1" s="1"/>
  <c r="F320" i="1"/>
  <c r="F321" i="1" l="1"/>
  <c r="D322" i="1"/>
  <c r="C322" i="1" s="1"/>
  <c r="E322" i="1" s="1"/>
  <c r="F322" i="1" l="1"/>
  <c r="D323" i="1"/>
  <c r="C323" i="1" s="1"/>
  <c r="E323" i="1" s="1"/>
  <c r="D324" i="1" l="1"/>
  <c r="C324" i="1" s="1"/>
  <c r="E324" i="1" s="1"/>
  <c r="F323" i="1"/>
  <c r="F324" i="1" l="1"/>
  <c r="D325" i="1"/>
  <c r="C325" i="1" s="1"/>
  <c r="E325" i="1" s="1"/>
  <c r="D326" i="1" l="1"/>
  <c r="C326" i="1" s="1"/>
  <c r="E326" i="1" s="1"/>
  <c r="F325" i="1"/>
  <c r="F326" i="1" l="1"/>
  <c r="D327" i="1"/>
  <c r="C327" i="1" s="1"/>
  <c r="E327" i="1" s="1"/>
  <c r="F327" i="1" l="1"/>
  <c r="D328" i="1"/>
  <c r="C328" i="1" s="1"/>
  <c r="E328" i="1" s="1"/>
  <c r="D329" i="1" l="1"/>
  <c r="C329" i="1" s="1"/>
  <c r="E329" i="1" s="1"/>
  <c r="F328" i="1"/>
  <c r="F329" i="1" l="1"/>
  <c r="D330" i="1"/>
  <c r="C330" i="1" s="1"/>
  <c r="E330" i="1" s="1"/>
  <c r="F330" i="1" l="1"/>
  <c r="D331" i="1"/>
  <c r="C331" i="1" s="1"/>
  <c r="E331" i="1" s="1"/>
  <c r="D332" i="1" l="1"/>
  <c r="C332" i="1" s="1"/>
  <c r="E332" i="1" s="1"/>
  <c r="F331" i="1"/>
  <c r="F332" i="1" l="1"/>
  <c r="D333" i="1"/>
  <c r="C333" i="1" s="1"/>
  <c r="E333" i="1" s="1"/>
  <c r="F333" i="1" l="1"/>
  <c r="D334" i="1"/>
  <c r="C334" i="1" s="1"/>
  <c r="E334" i="1" s="1"/>
  <c r="D335" i="1" l="1"/>
  <c r="C335" i="1" s="1"/>
  <c r="E335" i="1" s="1"/>
  <c r="F334" i="1"/>
  <c r="F335" i="1" l="1"/>
  <c r="D336" i="1"/>
  <c r="C336" i="1" s="1"/>
  <c r="E336" i="1" s="1"/>
  <c r="F336" i="1" l="1"/>
  <c r="D337" i="1"/>
  <c r="C337" i="1" s="1"/>
  <c r="E337" i="1" s="1"/>
  <c r="D338" i="1" l="1"/>
  <c r="C338" i="1" s="1"/>
  <c r="E338" i="1" s="1"/>
  <c r="F337" i="1"/>
  <c r="F338" i="1" l="1"/>
  <c r="D339" i="1"/>
  <c r="C339" i="1" s="1"/>
  <c r="E339" i="1" s="1"/>
  <c r="F339" i="1" l="1"/>
  <c r="D340" i="1"/>
  <c r="C340" i="1" s="1"/>
  <c r="E340" i="1" s="1"/>
  <c r="F340" i="1" l="1"/>
  <c r="D341" i="1"/>
  <c r="C341" i="1" s="1"/>
  <c r="E341" i="1" s="1"/>
  <c r="D342" i="1" l="1"/>
  <c r="C342" i="1" s="1"/>
  <c r="E342" i="1" s="1"/>
  <c r="F341" i="1"/>
  <c r="F342" i="1" l="1"/>
  <c r="D343" i="1"/>
  <c r="C343" i="1" s="1"/>
  <c r="E343" i="1" s="1"/>
  <c r="D344" i="1" l="1"/>
  <c r="C344" i="1" s="1"/>
  <c r="E344" i="1" s="1"/>
  <c r="F343" i="1"/>
  <c r="F344" i="1" l="1"/>
  <c r="D345" i="1"/>
  <c r="C345" i="1" s="1"/>
  <c r="E345" i="1" s="1"/>
  <c r="F345" i="1" l="1"/>
  <c r="D346" i="1"/>
  <c r="C346" i="1" s="1"/>
  <c r="E346" i="1" s="1"/>
  <c r="D347" i="1" l="1"/>
  <c r="C347" i="1" s="1"/>
  <c r="E347" i="1" s="1"/>
  <c r="F346" i="1"/>
  <c r="F347" i="1" l="1"/>
  <c r="D348" i="1"/>
  <c r="C348" i="1" s="1"/>
  <c r="E348" i="1" s="1"/>
  <c r="F348" i="1" l="1"/>
  <c r="D349" i="1"/>
  <c r="C349" i="1" s="1"/>
  <c r="E349" i="1" s="1"/>
  <c r="D350" i="1" l="1"/>
  <c r="C350" i="1" s="1"/>
  <c r="E350" i="1" s="1"/>
  <c r="F349" i="1"/>
  <c r="F350" i="1" l="1"/>
  <c r="D351" i="1"/>
  <c r="C351" i="1" s="1"/>
  <c r="E351" i="1" s="1"/>
  <c r="D352" i="1" l="1"/>
  <c r="C352" i="1" s="1"/>
  <c r="E352" i="1" s="1"/>
  <c r="F351" i="1"/>
  <c r="F352" i="1" l="1"/>
  <c r="D353" i="1"/>
  <c r="C353" i="1" s="1"/>
  <c r="E353" i="1" s="1"/>
  <c r="F353" i="1" l="1"/>
  <c r="D354" i="1"/>
  <c r="C354" i="1" s="1"/>
  <c r="E354" i="1" s="1"/>
  <c r="F354" i="1" l="1"/>
  <c r="D355" i="1"/>
  <c r="C355" i="1" s="1"/>
  <c r="E355" i="1" s="1"/>
  <c r="D356" i="1" l="1"/>
  <c r="C356" i="1" s="1"/>
  <c r="E356" i="1" s="1"/>
  <c r="F355" i="1"/>
  <c r="F356" i="1" l="1"/>
  <c r="D357" i="1"/>
  <c r="C357" i="1" s="1"/>
  <c r="E357" i="1" s="1"/>
  <c r="F357" i="1" l="1"/>
  <c r="D358" i="1"/>
  <c r="C358" i="1" s="1"/>
  <c r="E358" i="1" s="1"/>
  <c r="F358" i="1" l="1"/>
  <c r="D359" i="1"/>
  <c r="C359" i="1" s="1"/>
  <c r="E359" i="1" s="1"/>
  <c r="F359" i="1" l="1"/>
  <c r="D360" i="1"/>
  <c r="C360" i="1" s="1"/>
  <c r="E360" i="1" s="1"/>
  <c r="D361" i="1" l="1"/>
  <c r="C361" i="1" s="1"/>
  <c r="E361" i="1" s="1"/>
  <c r="F360" i="1"/>
  <c r="F361" i="1" l="1"/>
  <c r="D362" i="1"/>
  <c r="C362" i="1" s="1"/>
  <c r="E362" i="1" s="1"/>
  <c r="D363" i="1" l="1"/>
  <c r="C363" i="1" s="1"/>
  <c r="E363" i="1" s="1"/>
  <c r="F362" i="1"/>
  <c r="F363" i="1" l="1"/>
  <c r="D364" i="1"/>
  <c r="C364" i="1" s="1"/>
  <c r="E364" i="1" s="1"/>
  <c r="D365" i="1" l="1"/>
  <c r="C365" i="1" s="1"/>
  <c r="E365" i="1" s="1"/>
  <c r="F364" i="1"/>
  <c r="F365" i="1" l="1"/>
  <c r="D366" i="1"/>
  <c r="C366" i="1" s="1"/>
  <c r="E366" i="1" s="1"/>
  <c r="F366" i="1" l="1"/>
  <c r="D367" i="1"/>
  <c r="C367" i="1" s="1"/>
  <c r="E367" i="1" s="1"/>
  <c r="F367" i="1" l="1"/>
  <c r="D368" i="1"/>
  <c r="C368" i="1" s="1"/>
  <c r="E368" i="1" s="1"/>
  <c r="F368" i="1" l="1"/>
  <c r="D369" i="1"/>
  <c r="C369" i="1" s="1"/>
  <c r="E369" i="1" s="1"/>
  <c r="F369" i="1" l="1"/>
  <c r="D370" i="1"/>
  <c r="C370" i="1" s="1"/>
  <c r="E370" i="1" s="1"/>
  <c r="F370" i="1" l="1"/>
  <c r="D371" i="1"/>
  <c r="C371" i="1" s="1"/>
  <c r="E371" i="1" s="1"/>
  <c r="F371" i="1" l="1"/>
  <c r="D372" i="1"/>
  <c r="C372" i="1" s="1"/>
  <c r="E372" i="1" s="1"/>
  <c r="F372" i="1" l="1"/>
  <c r="D373" i="1"/>
  <c r="C373" i="1" s="1"/>
  <c r="E373" i="1" s="1"/>
  <c r="D374" i="1" l="1"/>
  <c r="C374" i="1" s="1"/>
  <c r="E374" i="1" s="1"/>
  <c r="F373" i="1"/>
  <c r="F374" i="1" l="1"/>
  <c r="D375" i="1"/>
  <c r="C375" i="1" s="1"/>
  <c r="E375" i="1" s="1"/>
  <c r="F375" i="1" l="1"/>
  <c r="D376" i="1"/>
  <c r="C376" i="1" s="1"/>
  <c r="E376" i="1" s="1"/>
  <c r="F376" i="1" l="1"/>
  <c r="D377" i="1"/>
  <c r="C377" i="1" s="1"/>
  <c r="E377" i="1" s="1"/>
  <c r="F377" i="1" l="1"/>
  <c r="D378" i="1"/>
  <c r="C378" i="1" s="1"/>
  <c r="E378" i="1" s="1"/>
  <c r="F378" i="1" l="1"/>
  <c r="D379" i="1"/>
  <c r="C379" i="1" s="1"/>
  <c r="E379" i="1" s="1"/>
  <c r="F379" i="1" l="1"/>
  <c r="D380" i="1"/>
  <c r="C380" i="1" s="1"/>
  <c r="E380" i="1" s="1"/>
  <c r="D381" i="1" l="1"/>
  <c r="C381" i="1" s="1"/>
  <c r="E381" i="1" s="1"/>
  <c r="F380" i="1"/>
  <c r="F381" i="1" l="1"/>
  <c r="D382" i="1"/>
  <c r="C382" i="1" s="1"/>
  <c r="E382" i="1" s="1"/>
  <c r="F382" i="1" l="1"/>
</calcChain>
</file>

<file path=xl/sharedStrings.xml><?xml version="1.0" encoding="utf-8"?>
<sst xmlns="http://schemas.openxmlformats.org/spreadsheetml/2006/main" count="57" uniqueCount="22">
  <si>
    <t>amt</t>
  </si>
  <si>
    <t>term</t>
  </si>
  <si>
    <t>rate</t>
  </si>
  <si>
    <t>pmnt</t>
  </si>
  <si>
    <t>Prepared by:</t>
  </si>
  <si>
    <t>Loan Amount</t>
  </si>
  <si>
    <t>Extra Payment applied to 1st period each year.</t>
  </si>
  <si>
    <t>Term</t>
  </si>
  <si>
    <t>extra annual payment amount?</t>
  </si>
  <si>
    <t>Interest Rate</t>
  </si>
  <si>
    <t>Period Number</t>
  </si>
  <si>
    <t>Payment</t>
  </si>
  <si>
    <t>Principal</t>
  </si>
  <si>
    <t>Interest</t>
  </si>
  <si>
    <t>Balance</t>
  </si>
  <si>
    <t>Total Interest</t>
  </si>
  <si>
    <t>extra payment monthly?</t>
  </si>
  <si>
    <t>Total number of payments</t>
  </si>
  <si>
    <t>Present Value</t>
  </si>
  <si>
    <t>Rejoice Mortgage Inc.</t>
  </si>
  <si>
    <t>MLO Name</t>
  </si>
  <si>
    <t>904-555-1212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</si>
</sst>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%"/>
  </numFmts>
  <fonts count="4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0" fontId="0" fillId="0" borderId="0" xfId="0" applyNumberFormat="1"/>
    <xf numFmtId="8" fontId="0" fillId="0" borderId="0" xfId="0" applyNumberFormat="1"/>
    <xf numFmtId="0" fontId="1" fillId="0" borderId="0" xfId="0" applyFont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2" fillId="0" borderId="0" xfId="0" applyFont="1"/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3" borderId="0" xfId="0" applyFill="1" applyAlignment="1">
      <alignment horizontal="center"/>
    </xf>
    <xf numFmtId="164" fontId="0" fillId="3" borderId="0" xfId="0" applyNumberFormat="1" applyFill="1"/>
    <xf numFmtId="164" fontId="2" fillId="2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0" fillId="4" borderId="1" xfId="0" applyNumberFormat="1" applyFill="1" applyBorder="1"/>
    <xf numFmtId="6" fontId="0" fillId="0" borderId="0" xfId="0" applyNumberFormat="1"/>
    <xf numFmtId="0" fontId="0" fillId="5" borderId="0" xfId="0" applyFill="1" applyAlignment="1">
      <alignment horizontal="center"/>
    </xf>
    <xf numFmtId="8" fontId="0" fillId="5" borderId="0" xfId="0" applyNumberFormat="1" applyFill="1"/>
    <xf numFmtId="164" fontId="0" fillId="5" borderId="0" xfId="0" applyNumberForma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workbookViewId="0">
      <selection activeCell="B3" sqref="B3"/>
    </sheetView>
  </sheetViews>
  <sheetFormatPr defaultRowHeight="13.2" x14ac:dyDescent="0.25"/>
  <cols>
    <col min="1" max="1" width="25.109375" customWidth="1"/>
    <col min="2" max="2" width="16.6640625" style="9" customWidth="1"/>
    <col min="3" max="3" width="11.33203125" hidden="1" customWidth="1"/>
    <col min="4" max="4" width="0" hidden="1" customWidth="1"/>
  </cols>
  <sheetData>
    <row r="2" spans="1:4" ht="15" customHeight="1" x14ac:dyDescent="0.25">
      <c r="A2" t="s">
        <v>9</v>
      </c>
      <c r="B2" s="6">
        <v>3.5</v>
      </c>
      <c r="C2" s="14">
        <f>B2/100</f>
        <v>3.5000000000000003E-2</v>
      </c>
      <c r="D2" s="14">
        <f>C2/12</f>
        <v>2.9166666666666668E-3</v>
      </c>
    </row>
    <row r="3" spans="1:4" ht="15" customHeight="1" x14ac:dyDescent="0.25">
      <c r="A3" t="s">
        <v>17</v>
      </c>
      <c r="B3" s="6">
        <v>360</v>
      </c>
    </row>
    <row r="4" spans="1:4" ht="15" customHeight="1" x14ac:dyDescent="0.25">
      <c r="A4" t="s">
        <v>18</v>
      </c>
      <c r="B4" s="5">
        <v>256000</v>
      </c>
    </row>
    <row r="6" spans="1:4" x14ac:dyDescent="0.25">
      <c r="A6" s="13" t="s">
        <v>11</v>
      </c>
      <c r="B6" s="11">
        <f>PMT(D2,B3,B4,0,0)</f>
        <v>-1149.5544007905908</v>
      </c>
    </row>
    <row r="7" spans="1:4" x14ac:dyDescent="0.25">
      <c r="A7" s="13"/>
      <c r="B7" s="11"/>
    </row>
    <row r="8" spans="1:4" x14ac:dyDescent="0.25">
      <c r="A8" s="13"/>
      <c r="B8" s="11"/>
    </row>
    <row r="10" spans="1:4" ht="15.9" customHeight="1" x14ac:dyDescent="0.25">
      <c r="A10" t="s">
        <v>9</v>
      </c>
      <c r="B10" s="6">
        <v>6.5</v>
      </c>
      <c r="C10" s="14">
        <f>B10/100</f>
        <v>6.5000000000000002E-2</v>
      </c>
      <c r="D10" s="14">
        <f>C10/12</f>
        <v>5.4166666666666669E-3</v>
      </c>
    </row>
    <row r="11" spans="1:4" ht="15.9" customHeight="1" x14ac:dyDescent="0.25">
      <c r="A11" t="s">
        <v>11</v>
      </c>
      <c r="B11" s="5">
        <v>2064</v>
      </c>
      <c r="C11" s="15">
        <f>B11*-1</f>
        <v>-2064</v>
      </c>
    </row>
    <row r="12" spans="1:4" ht="15.9" customHeight="1" x14ac:dyDescent="0.25">
      <c r="A12" s="10" t="s">
        <v>5</v>
      </c>
      <c r="B12" s="16">
        <v>348000</v>
      </c>
      <c r="C12" s="3"/>
    </row>
    <row r="13" spans="1:4" ht="15.9" customHeight="1" x14ac:dyDescent="0.25"/>
    <row r="14" spans="1:4" ht="15.9" customHeight="1" x14ac:dyDescent="0.25">
      <c r="A14" s="13" t="s">
        <v>7</v>
      </c>
      <c r="B14" s="17">
        <f>NPER(D10,C11,B12,0,0)</f>
        <v>452.60885081922385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2"/>
  <sheetViews>
    <sheetView tabSelected="1" topLeftCell="A11" workbookViewId="0">
      <selection activeCell="D16" sqref="D16"/>
    </sheetView>
  </sheetViews>
  <sheetFormatPr defaultRowHeight="13.2" x14ac:dyDescent="0.25"/>
  <cols>
    <col min="1" max="1" width="14.109375" bestFit="1" customWidth="1"/>
    <col min="2" max="2" width="16.44140625" customWidth="1"/>
    <col min="3" max="3" width="15.109375" customWidth="1"/>
    <col min="4" max="4" width="13.5546875" customWidth="1"/>
    <col min="5" max="5" width="14.109375" customWidth="1"/>
    <col min="6" max="6" width="15.88671875" customWidth="1"/>
    <col min="10" max="10" width="11.88671875" customWidth="1"/>
    <col min="11" max="11" width="9.33203125" bestFit="1" customWidth="1"/>
  </cols>
  <sheetData>
    <row r="1" spans="1:6" hidden="1" x14ac:dyDescent="0.25"/>
    <row r="2" spans="1:6" hidden="1" x14ac:dyDescent="0.25"/>
    <row r="3" spans="1:6" hidden="1" x14ac:dyDescent="0.25">
      <c r="A3" t="s">
        <v>0</v>
      </c>
      <c r="B3" s="1">
        <f>C16</f>
        <v>391773</v>
      </c>
      <c r="C3">
        <f>B3*-1</f>
        <v>-391773</v>
      </c>
    </row>
    <row r="4" spans="1:6" hidden="1" x14ac:dyDescent="0.25">
      <c r="A4" t="s">
        <v>1</v>
      </c>
      <c r="B4">
        <f>C17</f>
        <v>360</v>
      </c>
      <c r="C4">
        <f>B4</f>
        <v>360</v>
      </c>
    </row>
    <row r="5" spans="1:6" hidden="1" x14ac:dyDescent="0.25">
      <c r="A5" t="s">
        <v>2</v>
      </c>
      <c r="B5" s="2">
        <f>C18</f>
        <v>4.4999999999999998E-2</v>
      </c>
      <c r="C5">
        <f>(B5)/12</f>
        <v>3.7499999999999999E-3</v>
      </c>
    </row>
    <row r="6" spans="1:6" hidden="1" x14ac:dyDescent="0.25"/>
    <row r="7" spans="1:6" hidden="1" x14ac:dyDescent="0.25">
      <c r="A7" t="s">
        <v>3</v>
      </c>
      <c r="B7" s="3">
        <f>PMT(C5,B4,C3,0,0)</f>
        <v>1985.0562388641474</v>
      </c>
    </row>
    <row r="8" spans="1:6" hidden="1" x14ac:dyDescent="0.25"/>
    <row r="9" spans="1:6" hidden="1" x14ac:dyDescent="0.25"/>
    <row r="10" spans="1:6" hidden="1" x14ac:dyDescent="0.25"/>
    <row r="12" spans="1:6" ht="15" x14ac:dyDescent="0.25">
      <c r="A12" s="4" t="s">
        <v>4</v>
      </c>
      <c r="B12" s="4" t="s">
        <v>19</v>
      </c>
    </row>
    <row r="13" spans="1:6" ht="15" x14ac:dyDescent="0.25">
      <c r="B13" s="4"/>
    </row>
    <row r="14" spans="1:6" ht="15" x14ac:dyDescent="0.25">
      <c r="B14" s="4"/>
      <c r="F14" s="10"/>
    </row>
    <row r="16" spans="1:6" x14ac:dyDescent="0.25">
      <c r="A16" t="s">
        <v>5</v>
      </c>
      <c r="C16" s="5">
        <v>391773</v>
      </c>
    </row>
    <row r="17" spans="1:11" x14ac:dyDescent="0.25">
      <c r="A17" t="s">
        <v>7</v>
      </c>
      <c r="C17" s="6">
        <v>360</v>
      </c>
      <c r="E17" t="s">
        <v>16</v>
      </c>
    </row>
    <row r="18" spans="1:11" x14ac:dyDescent="0.25">
      <c r="A18" t="s">
        <v>9</v>
      </c>
      <c r="C18" s="7">
        <v>4.4999999999999998E-2</v>
      </c>
      <c r="E18" s="8"/>
    </row>
    <row r="19" spans="1:11" x14ac:dyDescent="0.25">
      <c r="B19" s="9"/>
    </row>
    <row r="20" spans="1:11" x14ac:dyDescent="0.25">
      <c r="A20" s="10"/>
      <c r="B20" s="11"/>
    </row>
    <row r="21" spans="1:11" ht="26.4" x14ac:dyDescent="0.25">
      <c r="A21" s="12" t="s">
        <v>10</v>
      </c>
      <c r="B21" s="12" t="s">
        <v>11</v>
      </c>
      <c r="C21" s="12" t="s">
        <v>12</v>
      </c>
      <c r="D21" s="12" t="s">
        <v>13</v>
      </c>
      <c r="E21" s="12" t="s">
        <v>14</v>
      </c>
      <c r="F21" s="12" t="s">
        <v>15</v>
      </c>
      <c r="G21" s="10"/>
      <c r="H21" s="12"/>
    </row>
    <row r="22" spans="1:11" x14ac:dyDescent="0.25">
      <c r="E22" s="1">
        <f>B3</f>
        <v>391773</v>
      </c>
    </row>
    <row r="23" spans="1:11" x14ac:dyDescent="0.25">
      <c r="A23" s="9">
        <v>1</v>
      </c>
      <c r="B23" s="3">
        <f>$B$7</f>
        <v>1985.0562388641474</v>
      </c>
      <c r="C23" s="3">
        <f>B23-D23</f>
        <v>515.90748886414758</v>
      </c>
      <c r="D23" s="1">
        <f>E22*$C$5</f>
        <v>1469.1487499999998</v>
      </c>
      <c r="E23" s="1">
        <f>IF((E22-C23-$E$18)&gt;0,(E22-C23-$E$18),0)</f>
        <v>391257.09251113585</v>
      </c>
      <c r="F23" s="1">
        <f>D23</f>
        <v>1469.1487499999998</v>
      </c>
      <c r="G23" s="10"/>
    </row>
    <row r="24" spans="1:11" x14ac:dyDescent="0.25">
      <c r="A24" s="9">
        <v>2</v>
      </c>
      <c r="B24" s="3">
        <f t="shared" ref="B24:B87" si="0">$B$7</f>
        <v>1985.0562388641474</v>
      </c>
      <c r="C24" s="3">
        <f>B24-D24</f>
        <v>517.84214194738797</v>
      </c>
      <c r="D24" s="1">
        <f>E23*$C$5</f>
        <v>1467.2140969167594</v>
      </c>
      <c r="E24" s="1">
        <f>IF((E23-C24-$E$18)&gt;0,(E23-C24-$E$18),0)</f>
        <v>390739.25036918849</v>
      </c>
      <c r="F24" s="1">
        <f>F23+D24</f>
        <v>2936.3628469167593</v>
      </c>
      <c r="K24" s="19"/>
    </row>
    <row r="25" spans="1:11" x14ac:dyDescent="0.25">
      <c r="A25" s="9">
        <v>3</v>
      </c>
      <c r="B25" s="3">
        <f t="shared" si="0"/>
        <v>1985.0562388641474</v>
      </c>
      <c r="C25" s="3">
        <f>B25-D25</f>
        <v>519.78404997969074</v>
      </c>
      <c r="D25" s="1">
        <f>E24*$C$5</f>
        <v>1465.2721888844567</v>
      </c>
      <c r="E25" s="1">
        <f>IF((E24-C25-$E$18)&gt;0,(E24-C25-$E$18),0)</f>
        <v>390219.46631920879</v>
      </c>
      <c r="F25" s="1">
        <f t="shared" ref="F25:F88" si="1">F24+D25</f>
        <v>4401.635035801216</v>
      </c>
    </row>
    <row r="26" spans="1:11" x14ac:dyDescent="0.25">
      <c r="A26" s="9">
        <v>4</v>
      </c>
      <c r="B26" s="3">
        <f t="shared" si="0"/>
        <v>1985.0562388641474</v>
      </c>
      <c r="C26" s="3">
        <f t="shared" ref="C26:C89" si="2">B26-D26</f>
        <v>521.73324016711445</v>
      </c>
      <c r="D26" s="1">
        <f t="shared" ref="D26:D89" si="3">E25*$C$5</f>
        <v>1463.322998697033</v>
      </c>
      <c r="E26" s="1">
        <f t="shared" ref="E26:E89" si="4">IF((E25-C26-$E$18)&gt;0,(E25-C26-$E$18),0)</f>
        <v>389697.7330790417</v>
      </c>
      <c r="F26" s="1">
        <f t="shared" si="1"/>
        <v>5864.9580344982487</v>
      </c>
    </row>
    <row r="27" spans="1:11" x14ac:dyDescent="0.25">
      <c r="A27" s="9">
        <v>5</v>
      </c>
      <c r="B27" s="3">
        <f t="shared" si="0"/>
        <v>1985.0562388641474</v>
      </c>
      <c r="C27" s="3">
        <f t="shared" si="2"/>
        <v>523.68973981774116</v>
      </c>
      <c r="D27" s="1">
        <f t="shared" si="3"/>
        <v>1461.3664990464063</v>
      </c>
      <c r="E27" s="1">
        <f t="shared" si="4"/>
        <v>389174.04333922395</v>
      </c>
      <c r="F27" s="1">
        <f t="shared" si="1"/>
        <v>7326.3245335446554</v>
      </c>
    </row>
    <row r="28" spans="1:11" x14ac:dyDescent="0.25">
      <c r="A28" s="9">
        <v>6</v>
      </c>
      <c r="B28" s="3">
        <f t="shared" si="0"/>
        <v>1985.0562388641474</v>
      </c>
      <c r="C28" s="3">
        <f t="shared" si="2"/>
        <v>525.6535763420577</v>
      </c>
      <c r="D28" s="1">
        <f t="shared" si="3"/>
        <v>1459.4026625220897</v>
      </c>
      <c r="E28" s="1">
        <f t="shared" si="4"/>
        <v>388648.38976288191</v>
      </c>
      <c r="F28" s="1">
        <f t="shared" si="1"/>
        <v>8785.7271960667458</v>
      </c>
    </row>
    <row r="29" spans="1:11" x14ac:dyDescent="0.25">
      <c r="A29" s="9">
        <v>7</v>
      </c>
      <c r="B29" s="3">
        <f t="shared" si="0"/>
        <v>1985.0562388641474</v>
      </c>
      <c r="C29" s="3">
        <f t="shared" si="2"/>
        <v>527.6247772533402</v>
      </c>
      <c r="D29" s="1">
        <f t="shared" si="3"/>
        <v>1457.4314616108072</v>
      </c>
      <c r="E29" s="1">
        <f t="shared" si="4"/>
        <v>388120.76498562854</v>
      </c>
      <c r="F29" s="1">
        <f t="shared" si="1"/>
        <v>10243.158657677553</v>
      </c>
    </row>
    <row r="30" spans="1:11" x14ac:dyDescent="0.25">
      <c r="A30" s="9">
        <v>8</v>
      </c>
      <c r="B30" s="3">
        <f t="shared" si="0"/>
        <v>1985.0562388641474</v>
      </c>
      <c r="C30" s="3">
        <f t="shared" si="2"/>
        <v>529.60337016804033</v>
      </c>
      <c r="D30" s="1">
        <f t="shared" si="3"/>
        <v>1455.4528686961071</v>
      </c>
      <c r="E30" s="1">
        <f t="shared" si="4"/>
        <v>387591.16161546053</v>
      </c>
      <c r="F30" s="1">
        <f t="shared" si="1"/>
        <v>11698.611526373661</v>
      </c>
    </row>
    <row r="31" spans="1:11" x14ac:dyDescent="0.25">
      <c r="A31" s="9">
        <v>9</v>
      </c>
      <c r="B31" s="3">
        <f t="shared" si="0"/>
        <v>1985.0562388641474</v>
      </c>
      <c r="C31" s="3">
        <f t="shared" si="2"/>
        <v>531.58938280617053</v>
      </c>
      <c r="D31" s="1">
        <f t="shared" si="3"/>
        <v>1453.4668560579769</v>
      </c>
      <c r="E31" s="1">
        <f t="shared" si="4"/>
        <v>387059.57223265438</v>
      </c>
      <c r="F31" s="1">
        <f t="shared" si="1"/>
        <v>13152.078382431639</v>
      </c>
    </row>
    <row r="32" spans="1:11" x14ac:dyDescent="0.25">
      <c r="A32" s="9">
        <v>10</v>
      </c>
      <c r="B32" s="3">
        <f t="shared" si="0"/>
        <v>1985.0562388641474</v>
      </c>
      <c r="C32" s="3">
        <f t="shared" si="2"/>
        <v>533.5828429916935</v>
      </c>
      <c r="D32" s="1">
        <f t="shared" si="3"/>
        <v>1451.4733958724539</v>
      </c>
      <c r="E32" s="1">
        <f t="shared" si="4"/>
        <v>386525.98938966269</v>
      </c>
      <c r="F32" s="1">
        <f t="shared" si="1"/>
        <v>14603.551778304092</v>
      </c>
    </row>
    <row r="33" spans="1:6" x14ac:dyDescent="0.25">
      <c r="A33" s="9">
        <v>11</v>
      </c>
      <c r="B33" s="3">
        <f t="shared" si="0"/>
        <v>1985.0562388641474</v>
      </c>
      <c r="C33" s="3">
        <f t="shared" si="2"/>
        <v>535.58377865291232</v>
      </c>
      <c r="D33" s="1">
        <f t="shared" si="3"/>
        <v>1449.4724602112351</v>
      </c>
      <c r="E33" s="1">
        <f t="shared" si="4"/>
        <v>385990.4056110098</v>
      </c>
      <c r="F33" s="1">
        <f t="shared" si="1"/>
        <v>16053.024238515327</v>
      </c>
    </row>
    <row r="34" spans="1:6" x14ac:dyDescent="0.25">
      <c r="A34" s="9">
        <v>12</v>
      </c>
      <c r="B34" s="3">
        <f t="shared" si="0"/>
        <v>1985.0562388641474</v>
      </c>
      <c r="C34" s="3">
        <f t="shared" si="2"/>
        <v>537.59221782286068</v>
      </c>
      <c r="D34" s="1">
        <f t="shared" si="3"/>
        <v>1447.4640210412867</v>
      </c>
      <c r="E34" s="1">
        <f t="shared" si="4"/>
        <v>385452.81339318695</v>
      </c>
      <c r="F34" s="1">
        <f t="shared" si="1"/>
        <v>17500.488259556612</v>
      </c>
    </row>
    <row r="35" spans="1:6" x14ac:dyDescent="0.25">
      <c r="A35" s="9">
        <v>13</v>
      </c>
      <c r="B35" s="3">
        <f t="shared" si="0"/>
        <v>1985.0562388641474</v>
      </c>
      <c r="C35" s="3">
        <f t="shared" si="2"/>
        <v>539.60818863969644</v>
      </c>
      <c r="D35" s="1">
        <f t="shared" si="3"/>
        <v>1445.448050224451</v>
      </c>
      <c r="E35" s="1">
        <f t="shared" si="4"/>
        <v>384913.20520454727</v>
      </c>
      <c r="F35" s="1">
        <f t="shared" si="1"/>
        <v>18945.936309781064</v>
      </c>
    </row>
    <row r="36" spans="1:6" x14ac:dyDescent="0.25">
      <c r="A36" s="9">
        <v>14</v>
      </c>
      <c r="B36" s="3">
        <f t="shared" si="0"/>
        <v>1985.0562388641474</v>
      </c>
      <c r="C36" s="3">
        <f t="shared" si="2"/>
        <v>541.63171934709521</v>
      </c>
      <c r="D36" s="1">
        <f t="shared" si="3"/>
        <v>1443.4245195170522</v>
      </c>
      <c r="E36" s="1">
        <f t="shared" si="4"/>
        <v>384371.57348520018</v>
      </c>
      <c r="F36" s="1">
        <f t="shared" si="1"/>
        <v>20389.360829298115</v>
      </c>
    </row>
    <row r="37" spans="1:6" x14ac:dyDescent="0.25">
      <c r="A37" s="9">
        <v>15</v>
      </c>
      <c r="B37" s="3">
        <f t="shared" si="0"/>
        <v>1985.0562388641474</v>
      </c>
      <c r="C37" s="3">
        <f t="shared" si="2"/>
        <v>543.66283829464692</v>
      </c>
      <c r="D37" s="1">
        <f t="shared" si="3"/>
        <v>1441.3934005695005</v>
      </c>
      <c r="E37" s="1">
        <f t="shared" si="4"/>
        <v>383827.91064690554</v>
      </c>
      <c r="F37" s="1">
        <f t="shared" si="1"/>
        <v>21830.754229867616</v>
      </c>
    </row>
    <row r="38" spans="1:6" x14ac:dyDescent="0.25">
      <c r="A38" s="9">
        <v>16</v>
      </c>
      <c r="B38" s="3">
        <f t="shared" si="0"/>
        <v>1985.0562388641474</v>
      </c>
      <c r="C38" s="3">
        <f t="shared" si="2"/>
        <v>545.70157393825161</v>
      </c>
      <c r="D38" s="1">
        <f t="shared" si="3"/>
        <v>1439.3546649258958</v>
      </c>
      <c r="E38" s="1">
        <f t="shared" si="4"/>
        <v>383282.20907296729</v>
      </c>
      <c r="F38" s="1">
        <f t="shared" si="1"/>
        <v>23270.108894793513</v>
      </c>
    </row>
    <row r="39" spans="1:6" x14ac:dyDescent="0.25">
      <c r="A39" s="9">
        <v>17</v>
      </c>
      <c r="B39" s="3">
        <f t="shared" si="0"/>
        <v>1985.0562388641474</v>
      </c>
      <c r="C39" s="3">
        <f t="shared" si="2"/>
        <v>547.74795484052015</v>
      </c>
      <c r="D39" s="1">
        <f t="shared" si="3"/>
        <v>1437.3082840236273</v>
      </c>
      <c r="E39" s="1">
        <f t="shared" si="4"/>
        <v>382734.46111812675</v>
      </c>
      <c r="F39" s="1">
        <f t="shared" si="1"/>
        <v>24707.417178817141</v>
      </c>
    </row>
    <row r="40" spans="1:6" x14ac:dyDescent="0.25">
      <c r="A40" s="9">
        <v>18</v>
      </c>
      <c r="B40" s="3">
        <f t="shared" si="0"/>
        <v>1985.0562388641474</v>
      </c>
      <c r="C40" s="3">
        <f t="shared" si="2"/>
        <v>549.80200967117207</v>
      </c>
      <c r="D40" s="1">
        <f t="shared" si="3"/>
        <v>1435.2542291929753</v>
      </c>
      <c r="E40" s="1">
        <f t="shared" si="4"/>
        <v>382184.65910845558</v>
      </c>
      <c r="F40" s="1">
        <f t="shared" si="1"/>
        <v>26142.671408010116</v>
      </c>
    </row>
    <row r="41" spans="1:6" x14ac:dyDescent="0.25">
      <c r="A41" s="9">
        <v>19</v>
      </c>
      <c r="B41" s="3">
        <f t="shared" si="0"/>
        <v>1985.0562388641474</v>
      </c>
      <c r="C41" s="3">
        <f t="shared" si="2"/>
        <v>551.86376720743897</v>
      </c>
      <c r="D41" s="1">
        <f t="shared" si="3"/>
        <v>1433.1924716567084</v>
      </c>
      <c r="E41" s="1">
        <f t="shared" si="4"/>
        <v>381632.79534124816</v>
      </c>
      <c r="F41" s="1">
        <f t="shared" si="1"/>
        <v>27575.863879666824</v>
      </c>
    </row>
    <row r="42" spans="1:6" x14ac:dyDescent="0.25">
      <c r="A42" s="9">
        <v>20</v>
      </c>
      <c r="B42" s="3">
        <f t="shared" si="0"/>
        <v>1985.0562388641474</v>
      </c>
      <c r="C42" s="3">
        <f t="shared" si="2"/>
        <v>553.93325633446693</v>
      </c>
      <c r="D42" s="1">
        <f t="shared" si="3"/>
        <v>1431.1229825296805</v>
      </c>
      <c r="E42" s="1">
        <f t="shared" si="4"/>
        <v>381078.86208491371</v>
      </c>
      <c r="F42" s="1">
        <f t="shared" si="1"/>
        <v>29006.986862196503</v>
      </c>
    </row>
    <row r="43" spans="1:6" x14ac:dyDescent="0.25">
      <c r="A43" s="9">
        <v>21</v>
      </c>
      <c r="B43" s="3">
        <f t="shared" si="0"/>
        <v>1985.0562388641474</v>
      </c>
      <c r="C43" s="3">
        <f t="shared" si="2"/>
        <v>556.01050604572106</v>
      </c>
      <c r="D43" s="1">
        <f t="shared" si="3"/>
        <v>1429.0457328184264</v>
      </c>
      <c r="E43" s="1">
        <f t="shared" si="4"/>
        <v>380522.85157886799</v>
      </c>
      <c r="F43" s="1">
        <f t="shared" si="1"/>
        <v>30436.032595014931</v>
      </c>
    </row>
    <row r="44" spans="1:6" x14ac:dyDescent="0.25">
      <c r="A44" s="9">
        <v>22</v>
      </c>
      <c r="B44" s="3">
        <f t="shared" si="0"/>
        <v>1985.0562388641474</v>
      </c>
      <c r="C44" s="3">
        <f t="shared" si="2"/>
        <v>558.09554544339244</v>
      </c>
      <c r="D44" s="1">
        <f t="shared" si="3"/>
        <v>1426.960693420755</v>
      </c>
      <c r="E44" s="1">
        <f t="shared" si="4"/>
        <v>379964.75603342458</v>
      </c>
      <c r="F44" s="1">
        <f t="shared" si="1"/>
        <v>31862.993288435686</v>
      </c>
    </row>
    <row r="45" spans="1:6" x14ac:dyDescent="0.25">
      <c r="A45" s="9">
        <v>23</v>
      </c>
      <c r="B45" s="3">
        <f t="shared" si="0"/>
        <v>1985.0562388641474</v>
      </c>
      <c r="C45" s="3">
        <f t="shared" si="2"/>
        <v>560.18840373880539</v>
      </c>
      <c r="D45" s="1">
        <f t="shared" si="3"/>
        <v>1424.867835125342</v>
      </c>
      <c r="E45" s="1">
        <f t="shared" si="4"/>
        <v>379404.5676296858</v>
      </c>
      <c r="F45" s="1">
        <f t="shared" si="1"/>
        <v>33287.86112356103</v>
      </c>
    </row>
    <row r="46" spans="1:6" x14ac:dyDescent="0.25">
      <c r="A46" s="9">
        <v>24</v>
      </c>
      <c r="B46" s="3">
        <f t="shared" si="0"/>
        <v>1985.0562388641474</v>
      </c>
      <c r="C46" s="3">
        <f t="shared" si="2"/>
        <v>562.28911025282582</v>
      </c>
      <c r="D46" s="1">
        <f t="shared" si="3"/>
        <v>1422.7671286113216</v>
      </c>
      <c r="E46" s="1">
        <f t="shared" si="4"/>
        <v>378842.27851943299</v>
      </c>
      <c r="F46" s="1">
        <f t="shared" si="1"/>
        <v>34710.628252172348</v>
      </c>
    </row>
    <row r="47" spans="1:6" x14ac:dyDescent="0.25">
      <c r="A47" s="9">
        <v>25</v>
      </c>
      <c r="B47" s="3">
        <f t="shared" si="0"/>
        <v>1985.0562388641474</v>
      </c>
      <c r="C47" s="3">
        <f t="shared" si="2"/>
        <v>564.39769441627368</v>
      </c>
      <c r="D47" s="1">
        <f t="shared" si="3"/>
        <v>1420.6585444478737</v>
      </c>
      <c r="E47" s="1">
        <f t="shared" si="4"/>
        <v>378277.88082501671</v>
      </c>
      <c r="F47" s="1">
        <f t="shared" si="1"/>
        <v>36131.286796620225</v>
      </c>
    </row>
    <row r="48" spans="1:6" x14ac:dyDescent="0.25">
      <c r="A48" s="9">
        <v>26</v>
      </c>
      <c r="B48" s="3">
        <f t="shared" si="0"/>
        <v>1985.0562388641474</v>
      </c>
      <c r="C48" s="3">
        <f t="shared" si="2"/>
        <v>566.51418577033473</v>
      </c>
      <c r="D48" s="1">
        <f t="shared" si="3"/>
        <v>1418.5420530938127</v>
      </c>
      <c r="E48" s="1">
        <f t="shared" si="4"/>
        <v>377711.36663924635</v>
      </c>
      <c r="F48" s="1">
        <f t="shared" si="1"/>
        <v>37549.828849714038</v>
      </c>
    </row>
    <row r="49" spans="1:6" x14ac:dyDescent="0.25">
      <c r="A49" s="9">
        <v>27</v>
      </c>
      <c r="B49" s="3">
        <f t="shared" si="0"/>
        <v>1985.0562388641474</v>
      </c>
      <c r="C49" s="3">
        <f t="shared" si="2"/>
        <v>568.63861396697371</v>
      </c>
      <c r="D49" s="1">
        <f t="shared" si="3"/>
        <v>1416.4176248971737</v>
      </c>
      <c r="E49" s="1">
        <f t="shared" si="4"/>
        <v>377142.72802527936</v>
      </c>
      <c r="F49" s="1">
        <f t="shared" si="1"/>
        <v>38966.246474611209</v>
      </c>
    </row>
    <row r="50" spans="1:6" x14ac:dyDescent="0.25">
      <c r="A50" s="9">
        <v>28</v>
      </c>
      <c r="B50" s="3">
        <f t="shared" si="0"/>
        <v>1985.0562388641474</v>
      </c>
      <c r="C50" s="3">
        <f t="shared" si="2"/>
        <v>570.77100876934992</v>
      </c>
      <c r="D50" s="1">
        <f t="shared" si="3"/>
        <v>1414.2852300947975</v>
      </c>
      <c r="E50" s="1">
        <f t="shared" si="4"/>
        <v>376571.95701651002</v>
      </c>
      <c r="F50" s="1">
        <f t="shared" si="1"/>
        <v>40380.531704706009</v>
      </c>
    </row>
    <row r="51" spans="1:6" x14ac:dyDescent="0.25">
      <c r="A51" s="9">
        <v>29</v>
      </c>
      <c r="B51" s="3">
        <f t="shared" si="0"/>
        <v>1985.0562388641474</v>
      </c>
      <c r="C51" s="3">
        <f t="shared" si="2"/>
        <v>572.91140005223497</v>
      </c>
      <c r="D51" s="1">
        <f t="shared" si="3"/>
        <v>1412.1448388119125</v>
      </c>
      <c r="E51" s="1">
        <f t="shared" si="4"/>
        <v>375999.04561645776</v>
      </c>
      <c r="F51" s="1">
        <f t="shared" si="1"/>
        <v>41792.676543517919</v>
      </c>
    </row>
    <row r="52" spans="1:6" x14ac:dyDescent="0.25">
      <c r="A52" s="9">
        <v>30</v>
      </c>
      <c r="B52" s="3">
        <f t="shared" si="0"/>
        <v>1985.0562388641474</v>
      </c>
      <c r="C52" s="3">
        <f t="shared" si="2"/>
        <v>575.05981780243087</v>
      </c>
      <c r="D52" s="1">
        <f t="shared" si="3"/>
        <v>1409.9964210617165</v>
      </c>
      <c r="E52" s="1">
        <f t="shared" si="4"/>
        <v>375423.98579865531</v>
      </c>
      <c r="F52" s="1">
        <f t="shared" si="1"/>
        <v>43202.672964579637</v>
      </c>
    </row>
    <row r="53" spans="1:6" x14ac:dyDescent="0.25">
      <c r="A53" s="9">
        <v>31</v>
      </c>
      <c r="B53" s="3">
        <f t="shared" si="0"/>
        <v>1985.0562388641474</v>
      </c>
      <c r="C53" s="3">
        <f t="shared" si="2"/>
        <v>577.21629211919003</v>
      </c>
      <c r="D53" s="1">
        <f t="shared" si="3"/>
        <v>1407.8399467449574</v>
      </c>
      <c r="E53" s="1">
        <f t="shared" si="4"/>
        <v>374846.76950653613</v>
      </c>
      <c r="F53" s="1">
        <f t="shared" si="1"/>
        <v>44610.512911324593</v>
      </c>
    </row>
    <row r="54" spans="1:6" x14ac:dyDescent="0.25">
      <c r="A54" s="9">
        <v>32</v>
      </c>
      <c r="B54" s="3">
        <f t="shared" si="0"/>
        <v>1985.0562388641474</v>
      </c>
      <c r="C54" s="3">
        <f t="shared" si="2"/>
        <v>579.380853214637</v>
      </c>
      <c r="D54" s="1">
        <f t="shared" si="3"/>
        <v>1405.6753856495104</v>
      </c>
      <c r="E54" s="1">
        <f t="shared" si="4"/>
        <v>374267.38865332148</v>
      </c>
      <c r="F54" s="1">
        <f t="shared" si="1"/>
        <v>46016.188296974105</v>
      </c>
    </row>
    <row r="55" spans="1:6" x14ac:dyDescent="0.25">
      <c r="A55" s="9">
        <v>33</v>
      </c>
      <c r="B55" s="3">
        <f t="shared" si="0"/>
        <v>1985.0562388641474</v>
      </c>
      <c r="C55" s="3">
        <f t="shared" si="2"/>
        <v>581.55353141419187</v>
      </c>
      <c r="D55" s="1">
        <f t="shared" si="3"/>
        <v>1403.5027074499556</v>
      </c>
      <c r="E55" s="1">
        <f t="shared" si="4"/>
        <v>373685.83512190729</v>
      </c>
      <c r="F55" s="1">
        <f t="shared" si="1"/>
        <v>47419.691004424058</v>
      </c>
    </row>
    <row r="56" spans="1:6" x14ac:dyDescent="0.25">
      <c r="A56" s="9">
        <v>34</v>
      </c>
      <c r="B56" s="3">
        <f t="shared" si="0"/>
        <v>1985.0562388641474</v>
      </c>
      <c r="C56" s="3">
        <f t="shared" si="2"/>
        <v>583.7343571569952</v>
      </c>
      <c r="D56" s="1">
        <f t="shared" si="3"/>
        <v>1401.3218817071522</v>
      </c>
      <c r="E56" s="1">
        <f t="shared" si="4"/>
        <v>373102.10076475027</v>
      </c>
      <c r="F56" s="1">
        <f t="shared" si="1"/>
        <v>48821.012886131211</v>
      </c>
    </row>
    <row r="57" spans="1:6" x14ac:dyDescent="0.25">
      <c r="A57" s="9">
        <v>35</v>
      </c>
      <c r="B57" s="3">
        <f t="shared" si="0"/>
        <v>1985.0562388641474</v>
      </c>
      <c r="C57" s="3">
        <f t="shared" si="2"/>
        <v>585.92336099633394</v>
      </c>
      <c r="D57" s="1">
        <f t="shared" si="3"/>
        <v>1399.1328778678135</v>
      </c>
      <c r="E57" s="1">
        <f t="shared" si="4"/>
        <v>372516.17740375391</v>
      </c>
      <c r="F57" s="1">
        <f t="shared" si="1"/>
        <v>50220.145763999026</v>
      </c>
    </row>
    <row r="58" spans="1:6" s="23" customFormat="1" x14ac:dyDescent="0.25">
      <c r="A58" s="20">
        <v>36</v>
      </c>
      <c r="B58" s="21">
        <f t="shared" si="0"/>
        <v>1985.0562388641474</v>
      </c>
      <c r="C58" s="21">
        <f t="shared" si="2"/>
        <v>588.1205736000702</v>
      </c>
      <c r="D58" s="22">
        <f t="shared" si="3"/>
        <v>1396.9356652640772</v>
      </c>
      <c r="E58" s="22">
        <f t="shared" si="4"/>
        <v>371928.05683015386</v>
      </c>
      <c r="F58" s="22">
        <f t="shared" si="1"/>
        <v>51617.081429263104</v>
      </c>
    </row>
    <row r="59" spans="1:6" x14ac:dyDescent="0.25">
      <c r="A59" s="9">
        <v>37</v>
      </c>
      <c r="B59" s="3">
        <f t="shared" si="0"/>
        <v>1985.0562388641474</v>
      </c>
      <c r="C59" s="3">
        <f t="shared" si="2"/>
        <v>590.32602575107057</v>
      </c>
      <c r="D59" s="1">
        <f t="shared" si="3"/>
        <v>1394.7302131130768</v>
      </c>
      <c r="E59" s="1">
        <f t="shared" si="4"/>
        <v>371337.73080440279</v>
      </c>
      <c r="F59" s="1">
        <f t="shared" si="1"/>
        <v>53011.811642376182</v>
      </c>
    </row>
    <row r="60" spans="1:6" x14ac:dyDescent="0.25">
      <c r="A60" s="9">
        <v>38</v>
      </c>
      <c r="B60" s="3">
        <f t="shared" si="0"/>
        <v>1985.0562388641474</v>
      </c>
      <c r="C60" s="3">
        <f t="shared" si="2"/>
        <v>592.53974834763699</v>
      </c>
      <c r="D60" s="1">
        <f t="shared" si="3"/>
        <v>1392.5164905165104</v>
      </c>
      <c r="E60" s="1">
        <f t="shared" si="4"/>
        <v>370745.19105605513</v>
      </c>
      <c r="F60" s="1">
        <f t="shared" si="1"/>
        <v>54404.32813289269</v>
      </c>
    </row>
    <row r="61" spans="1:6" x14ac:dyDescent="0.25">
      <c r="A61" s="9">
        <v>39</v>
      </c>
      <c r="B61" s="3">
        <f t="shared" si="0"/>
        <v>1985.0562388641474</v>
      </c>
      <c r="C61" s="3">
        <f t="shared" si="2"/>
        <v>594.76177240394077</v>
      </c>
      <c r="D61" s="1">
        <f t="shared" si="3"/>
        <v>1390.2944664602066</v>
      </c>
      <c r="E61" s="1">
        <f t="shared" si="4"/>
        <v>370150.42928365117</v>
      </c>
      <c r="F61" s="1">
        <f t="shared" si="1"/>
        <v>55794.622599352893</v>
      </c>
    </row>
    <row r="62" spans="1:6" x14ac:dyDescent="0.25">
      <c r="A62" s="9">
        <v>40</v>
      </c>
      <c r="B62" s="3">
        <f t="shared" si="0"/>
        <v>1985.0562388641474</v>
      </c>
      <c r="C62" s="3">
        <f t="shared" si="2"/>
        <v>596.99212905045556</v>
      </c>
      <c r="D62" s="1">
        <f t="shared" si="3"/>
        <v>1388.0641098136919</v>
      </c>
      <c r="E62" s="1">
        <f t="shared" si="4"/>
        <v>369553.43715460075</v>
      </c>
      <c r="F62" s="1">
        <f t="shared" si="1"/>
        <v>57182.686709166584</v>
      </c>
    </row>
    <row r="63" spans="1:6" x14ac:dyDescent="0.25">
      <c r="A63" s="9">
        <v>41</v>
      </c>
      <c r="B63" s="3">
        <f t="shared" si="0"/>
        <v>1985.0562388641474</v>
      </c>
      <c r="C63" s="3">
        <f t="shared" si="2"/>
        <v>599.23084953439457</v>
      </c>
      <c r="D63" s="1">
        <f t="shared" si="3"/>
        <v>1385.8253893297529</v>
      </c>
      <c r="E63" s="1">
        <f t="shared" si="4"/>
        <v>368954.20630506636</v>
      </c>
      <c r="F63" s="1">
        <f t="shared" si="1"/>
        <v>58568.512098496336</v>
      </c>
    </row>
    <row r="64" spans="1:6" x14ac:dyDescent="0.25">
      <c r="A64" s="9">
        <v>42</v>
      </c>
      <c r="B64" s="3">
        <f t="shared" si="0"/>
        <v>1985.0562388641474</v>
      </c>
      <c r="C64" s="3">
        <f t="shared" si="2"/>
        <v>601.47796522014869</v>
      </c>
      <c r="D64" s="1">
        <f t="shared" si="3"/>
        <v>1383.5782736439987</v>
      </c>
      <c r="E64" s="1">
        <f t="shared" si="4"/>
        <v>368352.72833984619</v>
      </c>
      <c r="F64" s="1">
        <f t="shared" si="1"/>
        <v>59952.090372140337</v>
      </c>
    </row>
    <row r="65" spans="1:6" x14ac:dyDescent="0.25">
      <c r="A65" s="9">
        <v>43</v>
      </c>
      <c r="B65" s="3">
        <f t="shared" si="0"/>
        <v>1985.0562388641474</v>
      </c>
      <c r="C65" s="3">
        <f t="shared" si="2"/>
        <v>603.73350758972424</v>
      </c>
      <c r="D65" s="1">
        <f t="shared" si="3"/>
        <v>1381.3227312744232</v>
      </c>
      <c r="E65" s="1">
        <f t="shared" si="4"/>
        <v>367748.99483225646</v>
      </c>
      <c r="F65" s="1">
        <f t="shared" si="1"/>
        <v>61333.413103414758</v>
      </c>
    </row>
    <row r="66" spans="1:6" x14ac:dyDescent="0.25">
      <c r="A66" s="9">
        <v>44</v>
      </c>
      <c r="B66" s="3">
        <f t="shared" si="0"/>
        <v>1985.0562388641474</v>
      </c>
      <c r="C66" s="3">
        <f t="shared" si="2"/>
        <v>605.99750824318585</v>
      </c>
      <c r="D66" s="1">
        <f t="shared" si="3"/>
        <v>1379.0587306209616</v>
      </c>
      <c r="E66" s="1">
        <f t="shared" si="4"/>
        <v>367142.99732401327</v>
      </c>
      <c r="F66" s="1">
        <f t="shared" si="1"/>
        <v>62712.471834035721</v>
      </c>
    </row>
    <row r="67" spans="1:6" x14ac:dyDescent="0.25">
      <c r="A67" s="9">
        <v>45</v>
      </c>
      <c r="B67" s="3">
        <f t="shared" si="0"/>
        <v>1985.0562388641474</v>
      </c>
      <c r="C67" s="3">
        <f t="shared" si="2"/>
        <v>608.2699988990978</v>
      </c>
      <c r="D67" s="1">
        <f t="shared" si="3"/>
        <v>1376.7862399650496</v>
      </c>
      <c r="E67" s="1">
        <f t="shared" si="4"/>
        <v>366534.72732511419</v>
      </c>
      <c r="F67" s="1">
        <f t="shared" si="1"/>
        <v>64089.258074000769</v>
      </c>
    </row>
    <row r="68" spans="1:6" x14ac:dyDescent="0.25">
      <c r="A68" s="9">
        <v>46</v>
      </c>
      <c r="B68" s="3">
        <f t="shared" si="0"/>
        <v>1985.0562388641474</v>
      </c>
      <c r="C68" s="3">
        <f t="shared" si="2"/>
        <v>610.55101139496924</v>
      </c>
      <c r="D68" s="1">
        <f t="shared" si="3"/>
        <v>1374.5052274691782</v>
      </c>
      <c r="E68" s="1">
        <f t="shared" si="4"/>
        <v>365924.17631371925</v>
      </c>
      <c r="F68" s="1">
        <f t="shared" si="1"/>
        <v>65463.763301469946</v>
      </c>
    </row>
    <row r="69" spans="1:6" x14ac:dyDescent="0.25">
      <c r="A69" s="9">
        <v>47</v>
      </c>
      <c r="B69" s="3">
        <f t="shared" si="0"/>
        <v>1985.0562388641474</v>
      </c>
      <c r="C69" s="3">
        <f t="shared" si="2"/>
        <v>612.84057768770026</v>
      </c>
      <c r="D69" s="1">
        <f t="shared" si="3"/>
        <v>1372.2156611764472</v>
      </c>
      <c r="E69" s="1">
        <f t="shared" si="4"/>
        <v>365311.33573603153</v>
      </c>
      <c r="F69" s="1">
        <f t="shared" si="1"/>
        <v>66835.97896264639</v>
      </c>
    </row>
    <row r="70" spans="1:6" x14ac:dyDescent="0.25">
      <c r="A70" s="9">
        <v>48</v>
      </c>
      <c r="B70" s="3">
        <f t="shared" si="0"/>
        <v>1985.0562388641474</v>
      </c>
      <c r="C70" s="3">
        <f t="shared" si="2"/>
        <v>615.13872985402918</v>
      </c>
      <c r="D70" s="1">
        <f t="shared" si="3"/>
        <v>1369.9175090101182</v>
      </c>
      <c r="E70" s="1">
        <f t="shared" si="4"/>
        <v>364696.19700617751</v>
      </c>
      <c r="F70" s="1">
        <f t="shared" si="1"/>
        <v>68205.89647165651</v>
      </c>
    </row>
    <row r="71" spans="1:6" x14ac:dyDescent="0.25">
      <c r="A71" s="9">
        <v>49</v>
      </c>
      <c r="B71" s="3">
        <f t="shared" si="0"/>
        <v>1985.0562388641474</v>
      </c>
      <c r="C71" s="3">
        <f t="shared" si="2"/>
        <v>617.4455000909818</v>
      </c>
      <c r="D71" s="1">
        <f t="shared" si="3"/>
        <v>1367.6107387731656</v>
      </c>
      <c r="E71" s="1">
        <f t="shared" si="4"/>
        <v>364078.7515060865</v>
      </c>
      <c r="F71" s="1">
        <f t="shared" si="1"/>
        <v>69573.507210429671</v>
      </c>
    </row>
    <row r="72" spans="1:6" x14ac:dyDescent="0.25">
      <c r="A72" s="9">
        <v>50</v>
      </c>
      <c r="B72" s="3">
        <f t="shared" si="0"/>
        <v>1985.0562388641474</v>
      </c>
      <c r="C72" s="3">
        <f t="shared" si="2"/>
        <v>619.7609207163232</v>
      </c>
      <c r="D72" s="1">
        <f t="shared" si="3"/>
        <v>1365.2953181478242</v>
      </c>
      <c r="E72" s="1">
        <f t="shared" si="4"/>
        <v>363458.99058537016</v>
      </c>
      <c r="F72" s="1">
        <f t="shared" si="1"/>
        <v>70938.802528577493</v>
      </c>
    </row>
    <row r="73" spans="1:6" x14ac:dyDescent="0.25">
      <c r="A73" s="9">
        <v>51</v>
      </c>
      <c r="B73" s="3">
        <f t="shared" si="0"/>
        <v>1985.0562388641474</v>
      </c>
      <c r="C73" s="3">
        <f t="shared" si="2"/>
        <v>622.08502416900933</v>
      </c>
      <c r="D73" s="1">
        <f t="shared" si="3"/>
        <v>1362.9712146951381</v>
      </c>
      <c r="E73" s="1">
        <f t="shared" si="4"/>
        <v>362836.90556120116</v>
      </c>
      <c r="F73" s="1">
        <f t="shared" si="1"/>
        <v>72301.773743272628</v>
      </c>
    </row>
    <row r="74" spans="1:6" x14ac:dyDescent="0.25">
      <c r="A74" s="9">
        <v>52</v>
      </c>
      <c r="B74" s="3">
        <f t="shared" si="0"/>
        <v>1985.0562388641474</v>
      </c>
      <c r="C74" s="3">
        <f t="shared" si="2"/>
        <v>624.41784300964309</v>
      </c>
      <c r="D74" s="1">
        <f t="shared" si="3"/>
        <v>1360.6383958545043</v>
      </c>
      <c r="E74" s="1">
        <f t="shared" si="4"/>
        <v>362212.48771819152</v>
      </c>
      <c r="F74" s="1">
        <f t="shared" si="1"/>
        <v>73662.412139127133</v>
      </c>
    </row>
    <row r="75" spans="1:6" x14ac:dyDescent="0.25">
      <c r="A75" s="9">
        <v>53</v>
      </c>
      <c r="B75" s="3">
        <f t="shared" si="0"/>
        <v>1985.0562388641474</v>
      </c>
      <c r="C75" s="3">
        <f t="shared" si="2"/>
        <v>626.75940992092933</v>
      </c>
      <c r="D75" s="1">
        <f t="shared" si="3"/>
        <v>1358.2968289432181</v>
      </c>
      <c r="E75" s="1">
        <f t="shared" si="4"/>
        <v>361585.72830827057</v>
      </c>
      <c r="F75" s="1">
        <f t="shared" si="1"/>
        <v>75020.70896807035</v>
      </c>
    </row>
    <row r="76" spans="1:6" x14ac:dyDescent="0.25">
      <c r="A76" s="9">
        <v>54</v>
      </c>
      <c r="B76" s="3">
        <f t="shared" si="0"/>
        <v>1985.0562388641474</v>
      </c>
      <c r="C76" s="3">
        <f t="shared" si="2"/>
        <v>629.10975770813275</v>
      </c>
      <c r="D76" s="1">
        <f t="shared" si="3"/>
        <v>1355.9464811560147</v>
      </c>
      <c r="E76" s="1">
        <f t="shared" si="4"/>
        <v>360956.61855056242</v>
      </c>
      <c r="F76" s="1">
        <f t="shared" si="1"/>
        <v>76376.655449226368</v>
      </c>
    </row>
    <row r="77" spans="1:6" x14ac:dyDescent="0.25">
      <c r="A77" s="9">
        <v>55</v>
      </c>
      <c r="B77" s="3">
        <f t="shared" si="0"/>
        <v>1985.0562388641474</v>
      </c>
      <c r="C77" s="3">
        <f t="shared" si="2"/>
        <v>631.46891929953836</v>
      </c>
      <c r="D77" s="1">
        <f t="shared" si="3"/>
        <v>1353.5873195646091</v>
      </c>
      <c r="E77" s="1">
        <f t="shared" si="4"/>
        <v>360325.14963126287</v>
      </c>
      <c r="F77" s="1">
        <f t="shared" si="1"/>
        <v>77730.24276879098</v>
      </c>
    </row>
    <row r="78" spans="1:6" x14ac:dyDescent="0.25">
      <c r="A78" s="9">
        <v>56</v>
      </c>
      <c r="B78" s="3">
        <f t="shared" si="0"/>
        <v>1985.0562388641474</v>
      </c>
      <c r="C78" s="3">
        <f t="shared" si="2"/>
        <v>633.83692774691167</v>
      </c>
      <c r="D78" s="1">
        <f t="shared" si="3"/>
        <v>1351.2193111172357</v>
      </c>
      <c r="E78" s="1">
        <f t="shared" si="4"/>
        <v>359691.31270351599</v>
      </c>
      <c r="F78" s="1">
        <f t="shared" si="1"/>
        <v>79081.462079908219</v>
      </c>
    </row>
    <row r="79" spans="1:6" x14ac:dyDescent="0.25">
      <c r="A79" s="9">
        <v>57</v>
      </c>
      <c r="B79" s="3">
        <f t="shared" si="0"/>
        <v>1985.0562388641474</v>
      </c>
      <c r="C79" s="3">
        <f t="shared" si="2"/>
        <v>636.21381622596255</v>
      </c>
      <c r="D79" s="1">
        <f t="shared" si="3"/>
        <v>1348.8424226381849</v>
      </c>
      <c r="E79" s="1">
        <f t="shared" si="4"/>
        <v>359055.09888729005</v>
      </c>
      <c r="F79" s="1">
        <f t="shared" si="1"/>
        <v>80430.304502546409</v>
      </c>
    </row>
    <row r="80" spans="1:6" x14ac:dyDescent="0.25">
      <c r="A80" s="9">
        <v>58</v>
      </c>
      <c r="B80" s="3">
        <f t="shared" si="0"/>
        <v>1985.0562388641474</v>
      </c>
      <c r="C80" s="3">
        <f t="shared" si="2"/>
        <v>638.59961803680972</v>
      </c>
      <c r="D80" s="1">
        <f t="shared" si="3"/>
        <v>1346.4566208273377</v>
      </c>
      <c r="E80" s="1">
        <f t="shared" si="4"/>
        <v>358416.49926925323</v>
      </c>
      <c r="F80" s="1">
        <f t="shared" si="1"/>
        <v>81776.761123373741</v>
      </c>
    </row>
    <row r="81" spans="1:6" x14ac:dyDescent="0.25">
      <c r="A81" s="9">
        <v>59</v>
      </c>
      <c r="B81" s="3">
        <f t="shared" si="0"/>
        <v>1985.0562388641474</v>
      </c>
      <c r="C81" s="3">
        <f t="shared" si="2"/>
        <v>640.99436660444781</v>
      </c>
      <c r="D81" s="1">
        <f t="shared" si="3"/>
        <v>1344.0618722596996</v>
      </c>
      <c r="E81" s="1">
        <f t="shared" si="4"/>
        <v>357775.5049026488</v>
      </c>
      <c r="F81" s="1">
        <f t="shared" si="1"/>
        <v>83120.82299563344</v>
      </c>
    </row>
    <row r="82" spans="1:6" x14ac:dyDescent="0.25">
      <c r="A82" s="9">
        <v>60</v>
      </c>
      <c r="B82" s="3">
        <f t="shared" si="0"/>
        <v>1985.0562388641474</v>
      </c>
      <c r="C82" s="3">
        <f t="shared" si="2"/>
        <v>643.39809547921436</v>
      </c>
      <c r="D82" s="1">
        <f t="shared" si="3"/>
        <v>1341.6581433849331</v>
      </c>
      <c r="E82" s="1">
        <f t="shared" si="4"/>
        <v>357132.10680716956</v>
      </c>
      <c r="F82" s="1">
        <f t="shared" si="1"/>
        <v>84462.481139018375</v>
      </c>
    </row>
    <row r="83" spans="1:6" x14ac:dyDescent="0.25">
      <c r="A83" s="9">
        <v>61</v>
      </c>
      <c r="B83" s="3">
        <f t="shared" si="0"/>
        <v>1985.0562388641474</v>
      </c>
      <c r="C83" s="3">
        <f t="shared" si="2"/>
        <v>645.81083833726166</v>
      </c>
      <c r="D83" s="1">
        <f t="shared" si="3"/>
        <v>1339.2454005268858</v>
      </c>
      <c r="E83" s="1">
        <f t="shared" si="4"/>
        <v>356486.29596883227</v>
      </c>
      <c r="F83" s="1">
        <f t="shared" si="1"/>
        <v>85801.726539545256</v>
      </c>
    </row>
    <row r="84" spans="1:6" x14ac:dyDescent="0.25">
      <c r="A84" s="9">
        <v>62</v>
      </c>
      <c r="B84" s="3">
        <f t="shared" si="0"/>
        <v>1985.0562388641474</v>
      </c>
      <c r="C84" s="3">
        <f t="shared" si="2"/>
        <v>648.23262898102644</v>
      </c>
      <c r="D84" s="1">
        <f t="shared" si="3"/>
        <v>1336.823609883121</v>
      </c>
      <c r="E84" s="1">
        <f t="shared" si="4"/>
        <v>355838.06333985127</v>
      </c>
      <c r="F84" s="1">
        <f t="shared" si="1"/>
        <v>87138.550149428382</v>
      </c>
    </row>
    <row r="85" spans="1:6" x14ac:dyDescent="0.25">
      <c r="A85" s="9">
        <v>63</v>
      </c>
      <c r="B85" s="3">
        <f t="shared" si="0"/>
        <v>1985.0562388641474</v>
      </c>
      <c r="C85" s="3">
        <f t="shared" si="2"/>
        <v>650.66350133970514</v>
      </c>
      <c r="D85" s="1">
        <f t="shared" si="3"/>
        <v>1334.3927375244423</v>
      </c>
      <c r="E85" s="1">
        <f t="shared" si="4"/>
        <v>355187.39983851154</v>
      </c>
      <c r="F85" s="1">
        <f t="shared" si="1"/>
        <v>88472.94288695282</v>
      </c>
    </row>
    <row r="86" spans="1:6" x14ac:dyDescent="0.25">
      <c r="A86" s="9">
        <v>64</v>
      </c>
      <c r="B86" s="3">
        <f t="shared" si="0"/>
        <v>1985.0562388641474</v>
      </c>
      <c r="C86" s="3">
        <f t="shared" si="2"/>
        <v>653.10348946972908</v>
      </c>
      <c r="D86" s="1">
        <f t="shared" si="3"/>
        <v>1331.9527493944183</v>
      </c>
      <c r="E86" s="1">
        <f t="shared" si="4"/>
        <v>354534.2963490418</v>
      </c>
      <c r="F86" s="1">
        <f t="shared" si="1"/>
        <v>89804.895636347239</v>
      </c>
    </row>
    <row r="87" spans="1:6" x14ac:dyDescent="0.25">
      <c r="A87" s="9">
        <v>65</v>
      </c>
      <c r="B87" s="3">
        <f t="shared" si="0"/>
        <v>1985.0562388641474</v>
      </c>
      <c r="C87" s="3">
        <f t="shared" si="2"/>
        <v>655.55262755524063</v>
      </c>
      <c r="D87" s="1">
        <f t="shared" si="3"/>
        <v>1329.5036113089068</v>
      </c>
      <c r="E87" s="1">
        <f t="shared" si="4"/>
        <v>353878.74372148653</v>
      </c>
      <c r="F87" s="1">
        <f t="shared" si="1"/>
        <v>91134.39924765614</v>
      </c>
    </row>
    <row r="88" spans="1:6" x14ac:dyDescent="0.25">
      <c r="A88" s="9">
        <v>66</v>
      </c>
      <c r="B88" s="3">
        <f t="shared" ref="B88:B151" si="5">$B$7</f>
        <v>1985.0562388641474</v>
      </c>
      <c r="C88" s="3">
        <f t="shared" si="2"/>
        <v>658.01094990857291</v>
      </c>
      <c r="D88" s="1">
        <f t="shared" si="3"/>
        <v>1327.0452889555745</v>
      </c>
      <c r="E88" s="1">
        <f t="shared" si="4"/>
        <v>353220.73277157795</v>
      </c>
      <c r="F88" s="1">
        <f t="shared" si="1"/>
        <v>92461.444536611714</v>
      </c>
    </row>
    <row r="89" spans="1:6" x14ac:dyDescent="0.25">
      <c r="A89" s="9">
        <v>67</v>
      </c>
      <c r="B89" s="3">
        <f t="shared" si="5"/>
        <v>1985.0562388641474</v>
      </c>
      <c r="C89" s="3">
        <f t="shared" si="2"/>
        <v>660.47849097073004</v>
      </c>
      <c r="D89" s="1">
        <f t="shared" si="3"/>
        <v>1324.5777478934174</v>
      </c>
      <c r="E89" s="1">
        <f t="shared" si="4"/>
        <v>352560.25428060722</v>
      </c>
      <c r="F89" s="1">
        <f t="shared" ref="F89:F152" si="6">F88+D89</f>
        <v>93786.022284505132</v>
      </c>
    </row>
    <row r="90" spans="1:6" x14ac:dyDescent="0.25">
      <c r="A90" s="9">
        <v>68</v>
      </c>
      <c r="B90" s="3">
        <f t="shared" si="5"/>
        <v>1985.0562388641474</v>
      </c>
      <c r="C90" s="3">
        <f t="shared" ref="C90:C153" si="7">B90-D90</f>
        <v>662.95528531187051</v>
      </c>
      <c r="D90" s="1">
        <f t="shared" ref="D90:D153" si="8">E89*$C$5</f>
        <v>1322.1009535522769</v>
      </c>
      <c r="E90" s="1">
        <f t="shared" ref="E90:E153" si="9">IF((E89-C90-$E$18)&gt;0,(E89-C90-$E$18),0)</f>
        <v>351897.29899529536</v>
      </c>
      <c r="F90" s="1">
        <f t="shared" si="6"/>
        <v>95108.123238057407</v>
      </c>
    </row>
    <row r="91" spans="1:6" x14ac:dyDescent="0.25">
      <c r="A91" s="9">
        <v>69</v>
      </c>
      <c r="B91" s="3">
        <f t="shared" si="5"/>
        <v>1985.0562388641474</v>
      </c>
      <c r="C91" s="3">
        <f t="shared" si="7"/>
        <v>665.44136763178994</v>
      </c>
      <c r="D91" s="1">
        <f t="shared" si="8"/>
        <v>1319.6148712323575</v>
      </c>
      <c r="E91" s="1">
        <f t="shared" si="9"/>
        <v>351231.85762766359</v>
      </c>
      <c r="F91" s="1">
        <f t="shared" si="6"/>
        <v>96427.73810928977</v>
      </c>
    </row>
    <row r="92" spans="1:6" x14ac:dyDescent="0.25">
      <c r="A92" s="9">
        <v>70</v>
      </c>
      <c r="B92" s="3">
        <f t="shared" si="5"/>
        <v>1985.0562388641474</v>
      </c>
      <c r="C92" s="3">
        <f t="shared" si="7"/>
        <v>667.93677276040899</v>
      </c>
      <c r="D92" s="1">
        <f t="shared" si="8"/>
        <v>1317.1194661037384</v>
      </c>
      <c r="E92" s="1">
        <f t="shared" si="9"/>
        <v>350563.92085490318</v>
      </c>
      <c r="F92" s="1">
        <f t="shared" si="6"/>
        <v>97744.857575393515</v>
      </c>
    </row>
    <row r="93" spans="1:6" x14ac:dyDescent="0.25">
      <c r="A93" s="9">
        <v>71</v>
      </c>
      <c r="B93" s="3">
        <f t="shared" si="5"/>
        <v>1985.0562388641474</v>
      </c>
      <c r="C93" s="3">
        <f t="shared" si="7"/>
        <v>670.44153565826059</v>
      </c>
      <c r="D93" s="1">
        <f t="shared" si="8"/>
        <v>1314.6147032058868</v>
      </c>
      <c r="E93" s="1">
        <f t="shared" si="9"/>
        <v>349893.47931924491</v>
      </c>
      <c r="F93" s="1">
        <f t="shared" si="6"/>
        <v>99059.472278599394</v>
      </c>
    </row>
    <row r="94" spans="1:6" x14ac:dyDescent="0.25">
      <c r="A94" s="9">
        <v>72</v>
      </c>
      <c r="B94" s="3">
        <f t="shared" si="5"/>
        <v>1985.0562388641474</v>
      </c>
      <c r="C94" s="3">
        <f t="shared" si="7"/>
        <v>672.95569141697911</v>
      </c>
      <c r="D94" s="1">
        <f t="shared" si="8"/>
        <v>1312.1005474471683</v>
      </c>
      <c r="E94" s="1">
        <f t="shared" si="9"/>
        <v>349220.52362782793</v>
      </c>
      <c r="F94" s="1">
        <f t="shared" si="6"/>
        <v>100371.57282604657</v>
      </c>
    </row>
    <row r="95" spans="1:6" x14ac:dyDescent="0.25">
      <c r="A95" s="9">
        <v>73</v>
      </c>
      <c r="B95" s="3">
        <f t="shared" si="5"/>
        <v>1985.0562388641474</v>
      </c>
      <c r="C95" s="3">
        <f t="shared" si="7"/>
        <v>675.47927525979276</v>
      </c>
      <c r="D95" s="1">
        <f t="shared" si="8"/>
        <v>1309.5769636043547</v>
      </c>
      <c r="E95" s="1">
        <f t="shared" si="9"/>
        <v>348545.04435256816</v>
      </c>
      <c r="F95" s="1">
        <f t="shared" si="6"/>
        <v>101681.14978965092</v>
      </c>
    </row>
    <row r="96" spans="1:6" x14ac:dyDescent="0.25">
      <c r="A96" s="9">
        <v>74</v>
      </c>
      <c r="B96" s="3">
        <f t="shared" si="5"/>
        <v>1985.0562388641474</v>
      </c>
      <c r="C96" s="3">
        <f t="shared" si="7"/>
        <v>678.01232254201682</v>
      </c>
      <c r="D96" s="1">
        <f t="shared" si="8"/>
        <v>1307.0439163221306</v>
      </c>
      <c r="E96" s="1">
        <f t="shared" si="9"/>
        <v>347867.03203002614</v>
      </c>
      <c r="F96" s="1">
        <f t="shared" si="6"/>
        <v>102988.19370597306</v>
      </c>
    </row>
    <row r="97" spans="1:6" x14ac:dyDescent="0.25">
      <c r="A97" s="9">
        <v>75</v>
      </c>
      <c r="B97" s="3">
        <f t="shared" si="5"/>
        <v>1985.0562388641474</v>
      </c>
      <c r="C97" s="3">
        <f t="shared" si="7"/>
        <v>680.55486875154952</v>
      </c>
      <c r="D97" s="1">
        <f t="shared" si="8"/>
        <v>1304.5013701125979</v>
      </c>
      <c r="E97" s="1">
        <f t="shared" si="9"/>
        <v>347186.47716127458</v>
      </c>
      <c r="F97" s="1">
        <f t="shared" si="6"/>
        <v>104292.69507608566</v>
      </c>
    </row>
    <row r="98" spans="1:6" x14ac:dyDescent="0.25">
      <c r="A98" s="9">
        <v>76</v>
      </c>
      <c r="B98" s="3">
        <f t="shared" si="5"/>
        <v>1985.0562388641474</v>
      </c>
      <c r="C98" s="3">
        <f t="shared" si="7"/>
        <v>683.10694950936772</v>
      </c>
      <c r="D98" s="1">
        <f t="shared" si="8"/>
        <v>1301.9492893547797</v>
      </c>
      <c r="E98" s="1">
        <f t="shared" si="9"/>
        <v>346503.37021176523</v>
      </c>
      <c r="F98" s="1">
        <f t="shared" si="6"/>
        <v>105594.64436544044</v>
      </c>
    </row>
    <row r="99" spans="1:6" x14ac:dyDescent="0.25">
      <c r="A99" s="9">
        <v>77</v>
      </c>
      <c r="B99" s="3">
        <f t="shared" si="5"/>
        <v>1985.0562388641474</v>
      </c>
      <c r="C99" s="3">
        <f t="shared" si="7"/>
        <v>685.66860057002782</v>
      </c>
      <c r="D99" s="1">
        <f t="shared" si="8"/>
        <v>1299.3876382941196</v>
      </c>
      <c r="E99" s="1">
        <f t="shared" si="9"/>
        <v>345817.70161119523</v>
      </c>
      <c r="F99" s="1">
        <f t="shared" si="6"/>
        <v>106894.03200373457</v>
      </c>
    </row>
    <row r="100" spans="1:6" x14ac:dyDescent="0.25">
      <c r="A100" s="9">
        <v>78</v>
      </c>
      <c r="B100" s="3">
        <f t="shared" si="5"/>
        <v>1985.0562388641474</v>
      </c>
      <c r="C100" s="3">
        <f t="shared" si="7"/>
        <v>688.23985782216528</v>
      </c>
      <c r="D100" s="1">
        <f t="shared" si="8"/>
        <v>1296.8163810419821</v>
      </c>
      <c r="E100" s="1">
        <f t="shared" si="9"/>
        <v>345129.46175337303</v>
      </c>
      <c r="F100" s="1">
        <f t="shared" si="6"/>
        <v>108190.84838477655</v>
      </c>
    </row>
    <row r="101" spans="1:6" x14ac:dyDescent="0.25">
      <c r="A101" s="9">
        <v>79</v>
      </c>
      <c r="B101" s="3">
        <f t="shared" si="5"/>
        <v>1985.0562388641474</v>
      </c>
      <c r="C101" s="3">
        <f t="shared" si="7"/>
        <v>690.82075728899849</v>
      </c>
      <c r="D101" s="1">
        <f t="shared" si="8"/>
        <v>1294.2354815751489</v>
      </c>
      <c r="E101" s="1">
        <f t="shared" si="9"/>
        <v>344438.64099608402</v>
      </c>
      <c r="F101" s="1">
        <f t="shared" si="6"/>
        <v>109485.08386635169</v>
      </c>
    </row>
    <row r="102" spans="1:6" x14ac:dyDescent="0.25">
      <c r="A102" s="9">
        <v>80</v>
      </c>
      <c r="B102" s="3">
        <f t="shared" si="5"/>
        <v>1985.0562388641474</v>
      </c>
      <c r="C102" s="3">
        <f t="shared" si="7"/>
        <v>693.41133512883243</v>
      </c>
      <c r="D102" s="1">
        <f t="shared" si="8"/>
        <v>1291.644903735315</v>
      </c>
      <c r="E102" s="1">
        <f t="shared" si="9"/>
        <v>343745.2296609552</v>
      </c>
      <c r="F102" s="1">
        <f t="shared" si="6"/>
        <v>110776.72877008701</v>
      </c>
    </row>
    <row r="103" spans="1:6" x14ac:dyDescent="0.25">
      <c r="A103" s="9">
        <v>81</v>
      </c>
      <c r="B103" s="3">
        <f t="shared" si="5"/>
        <v>1985.0562388641474</v>
      </c>
      <c r="C103" s="3">
        <f t="shared" si="7"/>
        <v>696.01162763556545</v>
      </c>
      <c r="D103" s="1">
        <f t="shared" si="8"/>
        <v>1289.044611228582</v>
      </c>
      <c r="E103" s="1">
        <f t="shared" si="9"/>
        <v>343049.21803331963</v>
      </c>
      <c r="F103" s="1">
        <f t="shared" si="6"/>
        <v>112065.77338131559</v>
      </c>
    </row>
    <row r="104" spans="1:6" x14ac:dyDescent="0.25">
      <c r="A104" s="9">
        <v>82</v>
      </c>
      <c r="B104" s="3">
        <f t="shared" si="5"/>
        <v>1985.0562388641474</v>
      </c>
      <c r="C104" s="3">
        <f t="shared" si="7"/>
        <v>698.6216712391988</v>
      </c>
      <c r="D104" s="1">
        <f t="shared" si="8"/>
        <v>1286.4345676249486</v>
      </c>
      <c r="E104" s="1">
        <f t="shared" si="9"/>
        <v>342350.59636208043</v>
      </c>
      <c r="F104" s="1">
        <f t="shared" si="6"/>
        <v>113352.20794894054</v>
      </c>
    </row>
    <row r="105" spans="1:6" x14ac:dyDescent="0.25">
      <c r="A105" s="9">
        <v>83</v>
      </c>
      <c r="B105" s="3">
        <f t="shared" si="5"/>
        <v>1985.0562388641474</v>
      </c>
      <c r="C105" s="3">
        <f t="shared" si="7"/>
        <v>701.2415025063458</v>
      </c>
      <c r="D105" s="1">
        <f t="shared" si="8"/>
        <v>1283.8147363578016</v>
      </c>
      <c r="E105" s="1">
        <f t="shared" si="9"/>
        <v>341649.35485957406</v>
      </c>
      <c r="F105" s="1">
        <f t="shared" si="6"/>
        <v>114636.02268529835</v>
      </c>
    </row>
    <row r="106" spans="1:6" x14ac:dyDescent="0.25">
      <c r="A106" s="9">
        <v>84</v>
      </c>
      <c r="B106" s="3">
        <f t="shared" si="5"/>
        <v>1985.0562388641474</v>
      </c>
      <c r="C106" s="3">
        <f t="shared" si="7"/>
        <v>703.87115814074468</v>
      </c>
      <c r="D106" s="1">
        <f t="shared" si="8"/>
        <v>1281.1850807234027</v>
      </c>
      <c r="E106" s="1">
        <f t="shared" si="9"/>
        <v>340945.48370143329</v>
      </c>
      <c r="F106" s="1">
        <f t="shared" si="6"/>
        <v>115917.20776602175</v>
      </c>
    </row>
    <row r="107" spans="1:6" x14ac:dyDescent="0.25">
      <c r="A107" s="9">
        <v>85</v>
      </c>
      <c r="B107" s="3">
        <f t="shared" si="5"/>
        <v>1985.0562388641474</v>
      </c>
      <c r="C107" s="3">
        <f t="shared" si="7"/>
        <v>706.51067498377256</v>
      </c>
      <c r="D107" s="1">
        <f t="shared" si="8"/>
        <v>1278.5455638803749</v>
      </c>
      <c r="E107" s="1">
        <f t="shared" si="9"/>
        <v>340238.9730264495</v>
      </c>
      <c r="F107" s="1">
        <f t="shared" si="6"/>
        <v>117195.75332990212</v>
      </c>
    </row>
    <row r="108" spans="1:6" x14ac:dyDescent="0.25">
      <c r="A108" s="9">
        <v>86</v>
      </c>
      <c r="B108" s="3">
        <f t="shared" si="5"/>
        <v>1985.0562388641474</v>
      </c>
      <c r="C108" s="3">
        <f t="shared" si="7"/>
        <v>709.16009001496172</v>
      </c>
      <c r="D108" s="1">
        <f t="shared" si="8"/>
        <v>1275.8961488491857</v>
      </c>
      <c r="E108" s="1">
        <f t="shared" si="9"/>
        <v>339529.81293643452</v>
      </c>
      <c r="F108" s="1">
        <f t="shared" si="6"/>
        <v>118471.64947875131</v>
      </c>
    </row>
    <row r="109" spans="1:6" x14ac:dyDescent="0.25">
      <c r="A109" s="9">
        <v>87</v>
      </c>
      <c r="B109" s="3">
        <f t="shared" si="5"/>
        <v>1985.0562388641474</v>
      </c>
      <c r="C109" s="3">
        <f t="shared" si="7"/>
        <v>711.81944035251809</v>
      </c>
      <c r="D109" s="1">
        <f t="shared" si="8"/>
        <v>1273.2367985116293</v>
      </c>
      <c r="E109" s="1">
        <f t="shared" si="9"/>
        <v>338817.99349608202</v>
      </c>
      <c r="F109" s="1">
        <f t="shared" si="6"/>
        <v>119744.88627726294</v>
      </c>
    </row>
    <row r="110" spans="1:6" x14ac:dyDescent="0.25">
      <c r="A110" s="9">
        <v>88</v>
      </c>
      <c r="B110" s="3">
        <f t="shared" si="5"/>
        <v>1985.0562388641474</v>
      </c>
      <c r="C110" s="3">
        <f t="shared" si="7"/>
        <v>714.48876325383981</v>
      </c>
      <c r="D110" s="1">
        <f t="shared" si="8"/>
        <v>1270.5674756103076</v>
      </c>
      <c r="E110" s="1">
        <f t="shared" si="9"/>
        <v>338103.50473282818</v>
      </c>
      <c r="F110" s="1">
        <f t="shared" si="6"/>
        <v>121015.45375287325</v>
      </c>
    </row>
    <row r="111" spans="1:6" x14ac:dyDescent="0.25">
      <c r="A111" s="9">
        <v>89</v>
      </c>
      <c r="B111" s="3">
        <f t="shared" si="5"/>
        <v>1985.0562388641474</v>
      </c>
      <c r="C111" s="3">
        <f t="shared" si="7"/>
        <v>717.16809611604185</v>
      </c>
      <c r="D111" s="1">
        <f t="shared" si="8"/>
        <v>1267.8881427481056</v>
      </c>
      <c r="E111" s="1">
        <f t="shared" si="9"/>
        <v>337386.33663671213</v>
      </c>
      <c r="F111" s="1">
        <f t="shared" si="6"/>
        <v>122283.34189562136</v>
      </c>
    </row>
    <row r="112" spans="1:6" x14ac:dyDescent="0.25">
      <c r="A112" s="9">
        <v>90</v>
      </c>
      <c r="B112" s="3">
        <f t="shared" si="5"/>
        <v>1985.0562388641474</v>
      </c>
      <c r="C112" s="3">
        <f t="shared" si="7"/>
        <v>719.8574764764769</v>
      </c>
      <c r="D112" s="1">
        <f t="shared" si="8"/>
        <v>1265.1987623876705</v>
      </c>
      <c r="E112" s="1">
        <f t="shared" si="9"/>
        <v>336666.47916023567</v>
      </c>
      <c r="F112" s="1">
        <f t="shared" si="6"/>
        <v>123548.54065800903</v>
      </c>
    </row>
    <row r="113" spans="1:6" x14ac:dyDescent="0.25">
      <c r="A113" s="9">
        <v>91</v>
      </c>
      <c r="B113" s="3">
        <f t="shared" si="5"/>
        <v>1985.0562388641474</v>
      </c>
      <c r="C113" s="3">
        <f t="shared" si="7"/>
        <v>722.55694201326378</v>
      </c>
      <c r="D113" s="1">
        <f t="shared" si="8"/>
        <v>1262.4992968508836</v>
      </c>
      <c r="E113" s="1">
        <f t="shared" si="9"/>
        <v>335943.9222182224</v>
      </c>
      <c r="F113" s="1">
        <f t="shared" si="6"/>
        <v>124811.03995485992</v>
      </c>
    </row>
    <row r="114" spans="1:6" x14ac:dyDescent="0.25">
      <c r="A114" s="9">
        <v>92</v>
      </c>
      <c r="B114" s="3">
        <f t="shared" si="5"/>
        <v>1985.0562388641474</v>
      </c>
      <c r="C114" s="3">
        <f t="shared" si="7"/>
        <v>725.26653054581334</v>
      </c>
      <c r="D114" s="1">
        <f t="shared" si="8"/>
        <v>1259.7897083183341</v>
      </c>
      <c r="E114" s="1">
        <f t="shared" si="9"/>
        <v>335218.65568767657</v>
      </c>
      <c r="F114" s="1">
        <f t="shared" si="6"/>
        <v>126070.82966317826</v>
      </c>
    </row>
    <row r="115" spans="1:6" x14ac:dyDescent="0.25">
      <c r="A115" s="9">
        <v>93</v>
      </c>
      <c r="B115" s="3">
        <f t="shared" si="5"/>
        <v>1985.0562388641474</v>
      </c>
      <c r="C115" s="3">
        <f t="shared" si="7"/>
        <v>727.98628003536032</v>
      </c>
      <c r="D115" s="1">
        <f t="shared" si="8"/>
        <v>1257.0699588287871</v>
      </c>
      <c r="E115" s="1">
        <f t="shared" si="9"/>
        <v>334490.66940764122</v>
      </c>
      <c r="F115" s="1">
        <f t="shared" si="6"/>
        <v>127327.89962200704</v>
      </c>
    </row>
    <row r="116" spans="1:6" x14ac:dyDescent="0.25">
      <c r="A116" s="9">
        <v>94</v>
      </c>
      <c r="B116" s="3">
        <f t="shared" si="5"/>
        <v>1985.0562388641474</v>
      </c>
      <c r="C116" s="3">
        <f t="shared" si="7"/>
        <v>730.7162285854929</v>
      </c>
      <c r="D116" s="1">
        <f t="shared" si="8"/>
        <v>1254.3400102786545</v>
      </c>
      <c r="E116" s="1">
        <f t="shared" si="9"/>
        <v>333759.95317905571</v>
      </c>
      <c r="F116" s="1">
        <f t="shared" si="6"/>
        <v>128582.23963228569</v>
      </c>
    </row>
    <row r="117" spans="1:6" x14ac:dyDescent="0.25">
      <c r="A117" s="9">
        <v>95</v>
      </c>
      <c r="B117" s="3">
        <f t="shared" si="5"/>
        <v>1985.0562388641474</v>
      </c>
      <c r="C117" s="3">
        <f t="shared" si="7"/>
        <v>733.45641444268858</v>
      </c>
      <c r="D117" s="1">
        <f t="shared" si="8"/>
        <v>1251.5998244214588</v>
      </c>
      <c r="E117" s="1">
        <f t="shared" si="9"/>
        <v>333026.49676461302</v>
      </c>
      <c r="F117" s="1">
        <f t="shared" si="6"/>
        <v>129833.83945670715</v>
      </c>
    </row>
    <row r="118" spans="1:6" x14ac:dyDescent="0.25">
      <c r="A118" s="9">
        <v>96</v>
      </c>
      <c r="B118" s="3">
        <f t="shared" si="5"/>
        <v>1985.0562388641474</v>
      </c>
      <c r="C118" s="3">
        <f t="shared" si="7"/>
        <v>736.20687599684857</v>
      </c>
      <c r="D118" s="1">
        <f t="shared" si="8"/>
        <v>1248.8493628672989</v>
      </c>
      <c r="E118" s="1">
        <f t="shared" si="9"/>
        <v>332290.28988861619</v>
      </c>
      <c r="F118" s="1">
        <f t="shared" si="6"/>
        <v>131082.68881957445</v>
      </c>
    </row>
    <row r="119" spans="1:6" x14ac:dyDescent="0.25">
      <c r="A119" s="9">
        <v>97</v>
      </c>
      <c r="B119" s="3">
        <f t="shared" si="5"/>
        <v>1985.0562388641474</v>
      </c>
      <c r="C119" s="3">
        <f t="shared" si="7"/>
        <v>738.96765178183682</v>
      </c>
      <c r="D119" s="1">
        <f t="shared" si="8"/>
        <v>1246.0885870823106</v>
      </c>
      <c r="E119" s="1">
        <f t="shared" si="9"/>
        <v>331551.32223683433</v>
      </c>
      <c r="F119" s="1">
        <f t="shared" si="6"/>
        <v>132328.77740665677</v>
      </c>
    </row>
    <row r="120" spans="1:6" x14ac:dyDescent="0.25">
      <c r="A120" s="9">
        <v>98</v>
      </c>
      <c r="B120" s="3">
        <f t="shared" si="5"/>
        <v>1985.0562388641474</v>
      </c>
      <c r="C120" s="3">
        <f t="shared" si="7"/>
        <v>741.73878047601875</v>
      </c>
      <c r="D120" s="1">
        <f t="shared" si="8"/>
        <v>1243.3174583881287</v>
      </c>
      <c r="E120" s="1">
        <f t="shared" si="9"/>
        <v>330809.58345635829</v>
      </c>
      <c r="F120" s="1">
        <f t="shared" si="6"/>
        <v>133572.0948650449</v>
      </c>
    </row>
    <row r="121" spans="1:6" x14ac:dyDescent="0.25">
      <c r="A121" s="9">
        <v>99</v>
      </c>
      <c r="B121" s="3">
        <f t="shared" si="5"/>
        <v>1985.0562388641474</v>
      </c>
      <c r="C121" s="3">
        <f t="shared" si="7"/>
        <v>744.52030090280391</v>
      </c>
      <c r="D121" s="1">
        <f t="shared" si="8"/>
        <v>1240.5359379613435</v>
      </c>
      <c r="E121" s="1">
        <f t="shared" si="9"/>
        <v>330065.06315545551</v>
      </c>
      <c r="F121" s="1">
        <f t="shared" si="6"/>
        <v>134812.63080300624</v>
      </c>
    </row>
    <row r="122" spans="1:6" x14ac:dyDescent="0.25">
      <c r="A122" s="9">
        <v>100</v>
      </c>
      <c r="B122" s="3">
        <f t="shared" si="5"/>
        <v>1985.0562388641474</v>
      </c>
      <c r="C122" s="3">
        <f t="shared" si="7"/>
        <v>747.31225203118925</v>
      </c>
      <c r="D122" s="1">
        <f t="shared" si="8"/>
        <v>1237.7439868329582</v>
      </c>
      <c r="E122" s="1">
        <f t="shared" si="9"/>
        <v>329317.75090342434</v>
      </c>
      <c r="F122" s="1">
        <f t="shared" si="6"/>
        <v>136050.3747898392</v>
      </c>
    </row>
    <row r="123" spans="1:6" x14ac:dyDescent="0.25">
      <c r="A123" s="9">
        <v>101</v>
      </c>
      <c r="B123" s="3">
        <f t="shared" si="5"/>
        <v>1985.0562388641474</v>
      </c>
      <c r="C123" s="3">
        <f t="shared" si="7"/>
        <v>750.11467297630611</v>
      </c>
      <c r="D123" s="1">
        <f t="shared" si="8"/>
        <v>1234.9415658878413</v>
      </c>
      <c r="E123" s="1">
        <f t="shared" si="9"/>
        <v>328567.63623044803</v>
      </c>
      <c r="F123" s="1">
        <f t="shared" si="6"/>
        <v>137285.31635572703</v>
      </c>
    </row>
    <row r="124" spans="1:6" x14ac:dyDescent="0.25">
      <c r="A124" s="9">
        <v>102</v>
      </c>
      <c r="B124" s="3">
        <f t="shared" si="5"/>
        <v>1985.0562388641474</v>
      </c>
      <c r="C124" s="3">
        <f t="shared" si="7"/>
        <v>752.92760299996735</v>
      </c>
      <c r="D124" s="1">
        <f t="shared" si="8"/>
        <v>1232.1286358641801</v>
      </c>
      <c r="E124" s="1">
        <f t="shared" si="9"/>
        <v>327814.70862744807</v>
      </c>
      <c r="F124" s="1">
        <f t="shared" si="6"/>
        <v>138517.44499159121</v>
      </c>
    </row>
    <row r="125" spans="1:6" x14ac:dyDescent="0.25">
      <c r="A125" s="9">
        <v>103</v>
      </c>
      <c r="B125" s="3">
        <f t="shared" si="5"/>
        <v>1985.0562388641474</v>
      </c>
      <c r="C125" s="3">
        <f t="shared" si="7"/>
        <v>755.75108151121731</v>
      </c>
      <c r="D125" s="1">
        <f t="shared" si="8"/>
        <v>1229.3051573529301</v>
      </c>
      <c r="E125" s="1">
        <f t="shared" si="9"/>
        <v>327058.95754593686</v>
      </c>
      <c r="F125" s="1">
        <f t="shared" si="6"/>
        <v>139746.75014894415</v>
      </c>
    </row>
    <row r="126" spans="1:6" x14ac:dyDescent="0.25">
      <c r="A126" s="9">
        <v>104</v>
      </c>
      <c r="B126" s="3">
        <f t="shared" si="5"/>
        <v>1985.0562388641474</v>
      </c>
      <c r="C126" s="3">
        <f t="shared" si="7"/>
        <v>758.58514806688413</v>
      </c>
      <c r="D126" s="1">
        <f t="shared" si="8"/>
        <v>1226.4710907972633</v>
      </c>
      <c r="E126" s="1">
        <f t="shared" si="9"/>
        <v>326300.37239787</v>
      </c>
      <c r="F126" s="1">
        <f t="shared" si="6"/>
        <v>140973.22123974143</v>
      </c>
    </row>
    <row r="127" spans="1:6" x14ac:dyDescent="0.25">
      <c r="A127" s="9">
        <v>105</v>
      </c>
      <c r="B127" s="3">
        <f t="shared" si="5"/>
        <v>1985.0562388641474</v>
      </c>
      <c r="C127" s="3">
        <f t="shared" si="7"/>
        <v>761.429842372135</v>
      </c>
      <c r="D127" s="1">
        <f t="shared" si="8"/>
        <v>1223.6263964920124</v>
      </c>
      <c r="E127" s="1">
        <f t="shared" si="9"/>
        <v>325538.94255549787</v>
      </c>
      <c r="F127" s="1">
        <f t="shared" si="6"/>
        <v>142196.84763623343</v>
      </c>
    </row>
    <row r="128" spans="1:6" x14ac:dyDescent="0.25">
      <c r="A128" s="9">
        <v>106</v>
      </c>
      <c r="B128" s="3">
        <f t="shared" si="5"/>
        <v>1985.0562388641474</v>
      </c>
      <c r="C128" s="3">
        <f t="shared" si="7"/>
        <v>764.28520428103047</v>
      </c>
      <c r="D128" s="1">
        <f t="shared" si="8"/>
        <v>1220.7710345831169</v>
      </c>
      <c r="E128" s="1">
        <f t="shared" si="9"/>
        <v>324774.65735121683</v>
      </c>
      <c r="F128" s="1">
        <f t="shared" si="6"/>
        <v>143417.61867081656</v>
      </c>
    </row>
    <row r="129" spans="1:6" x14ac:dyDescent="0.25">
      <c r="A129" s="9">
        <v>107</v>
      </c>
      <c r="B129" s="3">
        <f t="shared" si="5"/>
        <v>1985.0562388641474</v>
      </c>
      <c r="C129" s="3">
        <f t="shared" si="7"/>
        <v>767.15127379708429</v>
      </c>
      <c r="D129" s="1">
        <f t="shared" si="8"/>
        <v>1217.9049650670631</v>
      </c>
      <c r="E129" s="1">
        <f t="shared" si="9"/>
        <v>324007.50607741973</v>
      </c>
      <c r="F129" s="1">
        <f t="shared" si="6"/>
        <v>144635.52363588361</v>
      </c>
    </row>
    <row r="130" spans="1:6" x14ac:dyDescent="0.25">
      <c r="A130" s="9">
        <v>108</v>
      </c>
      <c r="B130" s="3">
        <f t="shared" si="5"/>
        <v>1985.0562388641474</v>
      </c>
      <c r="C130" s="3">
        <f t="shared" si="7"/>
        <v>770.02809107382336</v>
      </c>
      <c r="D130" s="1">
        <f t="shared" si="8"/>
        <v>1215.0281477903241</v>
      </c>
      <c r="E130" s="1">
        <f t="shared" si="9"/>
        <v>323237.47798634588</v>
      </c>
      <c r="F130" s="1">
        <f t="shared" si="6"/>
        <v>145850.55178367393</v>
      </c>
    </row>
    <row r="131" spans="1:6" x14ac:dyDescent="0.25">
      <c r="A131" s="9">
        <v>109</v>
      </c>
      <c r="B131" s="3">
        <f t="shared" si="5"/>
        <v>1985.0562388641474</v>
      </c>
      <c r="C131" s="3">
        <f t="shared" si="7"/>
        <v>772.91569641535034</v>
      </c>
      <c r="D131" s="1">
        <f t="shared" si="8"/>
        <v>1212.1405424487971</v>
      </c>
      <c r="E131" s="1">
        <f t="shared" si="9"/>
        <v>322464.56228993053</v>
      </c>
      <c r="F131" s="1">
        <f t="shared" si="6"/>
        <v>147062.69232612272</v>
      </c>
    </row>
    <row r="132" spans="1:6" x14ac:dyDescent="0.25">
      <c r="A132" s="9">
        <v>110</v>
      </c>
      <c r="B132" s="3">
        <f t="shared" si="5"/>
        <v>1985.0562388641474</v>
      </c>
      <c r="C132" s="3">
        <f t="shared" si="7"/>
        <v>775.81413027690792</v>
      </c>
      <c r="D132" s="1">
        <f t="shared" si="8"/>
        <v>1209.2421085872395</v>
      </c>
      <c r="E132" s="1">
        <f t="shared" si="9"/>
        <v>321688.74815965362</v>
      </c>
      <c r="F132" s="1">
        <f t="shared" si="6"/>
        <v>148271.93443470995</v>
      </c>
    </row>
    <row r="133" spans="1:6" x14ac:dyDescent="0.25">
      <c r="A133" s="9">
        <v>111</v>
      </c>
      <c r="B133" s="3">
        <f t="shared" si="5"/>
        <v>1985.0562388641474</v>
      </c>
      <c r="C133" s="3">
        <f t="shared" si="7"/>
        <v>778.72343326544637</v>
      </c>
      <c r="D133" s="1">
        <f t="shared" si="8"/>
        <v>1206.332805598701</v>
      </c>
      <c r="E133" s="1">
        <f t="shared" si="9"/>
        <v>320910.02472638816</v>
      </c>
      <c r="F133" s="1">
        <f t="shared" si="6"/>
        <v>149478.26724030866</v>
      </c>
    </row>
    <row r="134" spans="1:6" x14ac:dyDescent="0.25">
      <c r="A134" s="9">
        <v>112</v>
      </c>
      <c r="B134" s="3">
        <f t="shared" si="5"/>
        <v>1985.0562388641474</v>
      </c>
      <c r="C134" s="3">
        <f t="shared" si="7"/>
        <v>781.64364614019178</v>
      </c>
      <c r="D134" s="1">
        <f t="shared" si="8"/>
        <v>1203.4125927239556</v>
      </c>
      <c r="E134" s="1">
        <f t="shared" si="9"/>
        <v>320128.38108024799</v>
      </c>
      <c r="F134" s="1">
        <f t="shared" si="6"/>
        <v>150681.67983303263</v>
      </c>
    </row>
    <row r="135" spans="1:6" x14ac:dyDescent="0.25">
      <c r="A135" s="9">
        <v>113</v>
      </c>
      <c r="B135" s="3">
        <f t="shared" si="5"/>
        <v>1985.0562388641474</v>
      </c>
      <c r="C135" s="3">
        <f t="shared" si="7"/>
        <v>784.5748098132176</v>
      </c>
      <c r="D135" s="1">
        <f t="shared" si="8"/>
        <v>1200.4814290509298</v>
      </c>
      <c r="E135" s="1">
        <f t="shared" si="9"/>
        <v>319343.80627043475</v>
      </c>
      <c r="F135" s="1">
        <f t="shared" si="6"/>
        <v>151882.16126208357</v>
      </c>
    </row>
    <row r="136" spans="1:6" x14ac:dyDescent="0.25">
      <c r="A136" s="9">
        <v>114</v>
      </c>
      <c r="B136" s="3">
        <f t="shared" si="5"/>
        <v>1985.0562388641474</v>
      </c>
      <c r="C136" s="3">
        <f t="shared" si="7"/>
        <v>787.51696535001724</v>
      </c>
      <c r="D136" s="1">
        <f t="shared" si="8"/>
        <v>1197.5392735141302</v>
      </c>
      <c r="E136" s="1">
        <f t="shared" si="9"/>
        <v>318556.28930508473</v>
      </c>
      <c r="F136" s="1">
        <f t="shared" si="6"/>
        <v>153079.70053559769</v>
      </c>
    </row>
    <row r="137" spans="1:6" x14ac:dyDescent="0.25">
      <c r="A137" s="9">
        <v>115</v>
      </c>
      <c r="B137" s="3">
        <f t="shared" si="5"/>
        <v>1985.0562388641474</v>
      </c>
      <c r="C137" s="3">
        <f t="shared" si="7"/>
        <v>790.47015397007976</v>
      </c>
      <c r="D137" s="1">
        <f t="shared" si="8"/>
        <v>1194.5860848940677</v>
      </c>
      <c r="E137" s="1">
        <f t="shared" si="9"/>
        <v>317765.81915111467</v>
      </c>
      <c r="F137" s="1">
        <f t="shared" si="6"/>
        <v>154274.28662049177</v>
      </c>
    </row>
    <row r="138" spans="1:6" x14ac:dyDescent="0.25">
      <c r="A138" s="9">
        <v>116</v>
      </c>
      <c r="B138" s="3">
        <f t="shared" si="5"/>
        <v>1985.0562388641474</v>
      </c>
      <c r="C138" s="3">
        <f t="shared" si="7"/>
        <v>793.43441704746738</v>
      </c>
      <c r="D138" s="1">
        <f t="shared" si="8"/>
        <v>1191.62182181668</v>
      </c>
      <c r="E138" s="1">
        <f t="shared" si="9"/>
        <v>316972.38473406719</v>
      </c>
      <c r="F138" s="1">
        <f t="shared" si="6"/>
        <v>155465.90844230846</v>
      </c>
    </row>
    <row r="139" spans="1:6" x14ac:dyDescent="0.25">
      <c r="A139" s="9">
        <v>117</v>
      </c>
      <c r="B139" s="3">
        <f t="shared" si="5"/>
        <v>1985.0562388641474</v>
      </c>
      <c r="C139" s="3">
        <f t="shared" si="7"/>
        <v>796.40979611139551</v>
      </c>
      <c r="D139" s="1">
        <f t="shared" si="8"/>
        <v>1188.6464427527519</v>
      </c>
      <c r="E139" s="1">
        <f t="shared" si="9"/>
        <v>316175.97493795579</v>
      </c>
      <c r="F139" s="1">
        <f t="shared" si="6"/>
        <v>156654.5548850612</v>
      </c>
    </row>
    <row r="140" spans="1:6" x14ac:dyDescent="0.25">
      <c r="A140" s="9">
        <v>118</v>
      </c>
      <c r="B140" s="3">
        <f t="shared" si="5"/>
        <v>1985.0562388641474</v>
      </c>
      <c r="C140" s="3">
        <f t="shared" si="7"/>
        <v>799.39633284681327</v>
      </c>
      <c r="D140" s="1">
        <f t="shared" si="8"/>
        <v>1185.6599060173342</v>
      </c>
      <c r="E140" s="1">
        <f t="shared" si="9"/>
        <v>315376.57860510895</v>
      </c>
      <c r="F140" s="1">
        <f t="shared" si="6"/>
        <v>157840.21479107853</v>
      </c>
    </row>
    <row r="141" spans="1:6" x14ac:dyDescent="0.25">
      <c r="A141" s="9">
        <v>119</v>
      </c>
      <c r="B141" s="3">
        <f t="shared" si="5"/>
        <v>1985.0562388641474</v>
      </c>
      <c r="C141" s="3">
        <f t="shared" si="7"/>
        <v>802.39406909498894</v>
      </c>
      <c r="D141" s="1">
        <f t="shared" si="8"/>
        <v>1182.6621697691585</v>
      </c>
      <c r="E141" s="1">
        <f t="shared" si="9"/>
        <v>314574.18453601399</v>
      </c>
      <c r="F141" s="1">
        <f t="shared" si="6"/>
        <v>159022.87696084767</v>
      </c>
    </row>
    <row r="142" spans="1:6" x14ac:dyDescent="0.25">
      <c r="A142" s="9">
        <v>120</v>
      </c>
      <c r="B142" s="3">
        <f t="shared" si="5"/>
        <v>1985.0562388641474</v>
      </c>
      <c r="C142" s="3">
        <f t="shared" si="7"/>
        <v>805.40304685409501</v>
      </c>
      <c r="D142" s="1">
        <f t="shared" si="8"/>
        <v>1179.6531920100524</v>
      </c>
      <c r="E142" s="1">
        <f t="shared" si="9"/>
        <v>313768.78148915991</v>
      </c>
      <c r="F142" s="1">
        <f t="shared" si="6"/>
        <v>160202.53015285771</v>
      </c>
    </row>
    <row r="143" spans="1:6" x14ac:dyDescent="0.25">
      <c r="A143" s="9">
        <v>121</v>
      </c>
      <c r="B143" s="3">
        <f t="shared" si="5"/>
        <v>1985.0562388641474</v>
      </c>
      <c r="C143" s="3">
        <f t="shared" si="7"/>
        <v>808.42330827979777</v>
      </c>
      <c r="D143" s="1">
        <f t="shared" si="8"/>
        <v>1176.6329305843497</v>
      </c>
      <c r="E143" s="1">
        <f t="shared" si="9"/>
        <v>312960.35818088014</v>
      </c>
      <c r="F143" s="1">
        <f t="shared" si="6"/>
        <v>161379.16308344205</v>
      </c>
    </row>
    <row r="144" spans="1:6" x14ac:dyDescent="0.25">
      <c r="A144" s="9">
        <v>122</v>
      </c>
      <c r="B144" s="3">
        <f t="shared" si="5"/>
        <v>1985.0562388641474</v>
      </c>
      <c r="C144" s="3">
        <f t="shared" si="7"/>
        <v>811.45489568584685</v>
      </c>
      <c r="D144" s="1">
        <f t="shared" si="8"/>
        <v>1173.6013431783006</v>
      </c>
      <c r="E144" s="1">
        <f t="shared" si="9"/>
        <v>312148.9032851943</v>
      </c>
      <c r="F144" s="1">
        <f t="shared" si="6"/>
        <v>162552.76442662036</v>
      </c>
    </row>
    <row r="145" spans="1:6" x14ac:dyDescent="0.25">
      <c r="A145" s="9">
        <v>123</v>
      </c>
      <c r="B145" s="3">
        <f t="shared" si="5"/>
        <v>1985.0562388641474</v>
      </c>
      <c r="C145" s="3">
        <f t="shared" si="7"/>
        <v>814.49785154466872</v>
      </c>
      <c r="D145" s="1">
        <f t="shared" si="8"/>
        <v>1170.5583873194787</v>
      </c>
      <c r="E145" s="1">
        <f t="shared" si="9"/>
        <v>311334.40543364966</v>
      </c>
      <c r="F145" s="1">
        <f t="shared" si="6"/>
        <v>163723.32281393983</v>
      </c>
    </row>
    <row r="146" spans="1:6" x14ac:dyDescent="0.25">
      <c r="A146" s="9">
        <v>124</v>
      </c>
      <c r="B146" s="3">
        <f t="shared" si="5"/>
        <v>1985.0562388641474</v>
      </c>
      <c r="C146" s="3">
        <f t="shared" si="7"/>
        <v>817.55221848796123</v>
      </c>
      <c r="D146" s="1">
        <f t="shared" si="8"/>
        <v>1167.5040203761862</v>
      </c>
      <c r="E146" s="1">
        <f t="shared" si="9"/>
        <v>310516.85321516171</v>
      </c>
      <c r="F146" s="1">
        <f t="shared" si="6"/>
        <v>164890.82683431602</v>
      </c>
    </row>
    <row r="147" spans="1:6" x14ac:dyDescent="0.25">
      <c r="A147" s="9">
        <v>125</v>
      </c>
      <c r="B147" s="3">
        <f t="shared" si="5"/>
        <v>1985.0562388641474</v>
      </c>
      <c r="C147" s="3">
        <f t="shared" si="7"/>
        <v>820.61803930729116</v>
      </c>
      <c r="D147" s="1">
        <f t="shared" si="8"/>
        <v>1164.4381995568563</v>
      </c>
      <c r="E147" s="1">
        <f t="shared" si="9"/>
        <v>309696.23517585441</v>
      </c>
      <c r="F147" s="1">
        <f t="shared" si="6"/>
        <v>166055.26503387289</v>
      </c>
    </row>
    <row r="148" spans="1:6" x14ac:dyDescent="0.25">
      <c r="A148" s="9">
        <v>126</v>
      </c>
      <c r="B148" s="3">
        <f t="shared" si="5"/>
        <v>1985.0562388641474</v>
      </c>
      <c r="C148" s="3">
        <f t="shared" si="7"/>
        <v>823.69535695469335</v>
      </c>
      <c r="D148" s="1">
        <f t="shared" si="8"/>
        <v>1161.3608819094541</v>
      </c>
      <c r="E148" s="1">
        <f t="shared" si="9"/>
        <v>308872.53981889971</v>
      </c>
      <c r="F148" s="1">
        <f t="shared" si="6"/>
        <v>167216.62591578235</v>
      </c>
    </row>
    <row r="149" spans="1:6" x14ac:dyDescent="0.25">
      <c r="A149" s="9">
        <v>127</v>
      </c>
      <c r="B149" s="3">
        <f t="shared" si="5"/>
        <v>1985.0562388641474</v>
      </c>
      <c r="C149" s="3">
        <f t="shared" si="7"/>
        <v>826.78421454327349</v>
      </c>
      <c r="D149" s="1">
        <f t="shared" si="8"/>
        <v>1158.2720243208739</v>
      </c>
      <c r="E149" s="1">
        <f t="shared" si="9"/>
        <v>308045.75560435641</v>
      </c>
      <c r="F149" s="1">
        <f t="shared" si="6"/>
        <v>168374.89794010323</v>
      </c>
    </row>
    <row r="150" spans="1:6" x14ac:dyDescent="0.25">
      <c r="A150" s="9">
        <v>128</v>
      </c>
      <c r="B150" s="3">
        <f t="shared" si="5"/>
        <v>1985.0562388641474</v>
      </c>
      <c r="C150" s="3">
        <f t="shared" si="7"/>
        <v>829.88465534781085</v>
      </c>
      <c r="D150" s="1">
        <f t="shared" si="8"/>
        <v>1155.1715835163366</v>
      </c>
      <c r="E150" s="1">
        <f t="shared" si="9"/>
        <v>307215.87094900862</v>
      </c>
      <c r="F150" s="1">
        <f t="shared" si="6"/>
        <v>169530.06952361958</v>
      </c>
    </row>
    <row r="151" spans="1:6" x14ac:dyDescent="0.25">
      <c r="A151" s="9">
        <v>129</v>
      </c>
      <c r="B151" s="3">
        <f t="shared" si="5"/>
        <v>1985.0562388641474</v>
      </c>
      <c r="C151" s="3">
        <f t="shared" si="7"/>
        <v>832.99672280536515</v>
      </c>
      <c r="D151" s="1">
        <f t="shared" si="8"/>
        <v>1152.0595160587823</v>
      </c>
      <c r="E151" s="1">
        <f t="shared" si="9"/>
        <v>306382.87422620325</v>
      </c>
      <c r="F151" s="1">
        <f t="shared" si="6"/>
        <v>170682.12903967834</v>
      </c>
    </row>
    <row r="152" spans="1:6" x14ac:dyDescent="0.25">
      <c r="A152" s="9">
        <v>130</v>
      </c>
      <c r="B152" s="3">
        <f t="shared" ref="B152:B215" si="10">$B$7</f>
        <v>1985.0562388641474</v>
      </c>
      <c r="C152" s="3">
        <f t="shared" si="7"/>
        <v>836.12046051588527</v>
      </c>
      <c r="D152" s="1">
        <f t="shared" si="8"/>
        <v>1148.9357783482621</v>
      </c>
      <c r="E152" s="1">
        <f t="shared" si="9"/>
        <v>305546.75376568735</v>
      </c>
      <c r="F152" s="1">
        <f t="shared" si="6"/>
        <v>171831.06481802661</v>
      </c>
    </row>
    <row r="153" spans="1:6" x14ac:dyDescent="0.25">
      <c r="A153" s="9">
        <v>131</v>
      </c>
      <c r="B153" s="3">
        <f t="shared" si="10"/>
        <v>1985.0562388641474</v>
      </c>
      <c r="C153" s="3">
        <f t="shared" si="7"/>
        <v>839.25591224281993</v>
      </c>
      <c r="D153" s="1">
        <f t="shared" si="8"/>
        <v>1145.8003266213275</v>
      </c>
      <c r="E153" s="1">
        <f t="shared" si="9"/>
        <v>304707.49785344454</v>
      </c>
      <c r="F153" s="1">
        <f t="shared" ref="F153:F216" si="11">F152+D153</f>
        <v>172976.86514464795</v>
      </c>
    </row>
    <row r="154" spans="1:6" x14ac:dyDescent="0.25">
      <c r="A154" s="9">
        <v>132</v>
      </c>
      <c r="B154" s="3">
        <f t="shared" si="10"/>
        <v>1985.0562388641474</v>
      </c>
      <c r="C154" s="3">
        <f t="shared" ref="C154:C217" si="12">B154-D154</f>
        <v>842.4031219137305</v>
      </c>
      <c r="D154" s="1">
        <f t="shared" ref="D154:D217" si="13">E153*$C$5</f>
        <v>1142.6531169504169</v>
      </c>
      <c r="E154" s="1">
        <f t="shared" ref="E154:E217" si="14">IF((E153-C154-$E$18)&gt;0,(E153-C154-$E$18),0)</f>
        <v>303865.09473153081</v>
      </c>
      <c r="F154" s="1">
        <f t="shared" si="11"/>
        <v>174119.51826159836</v>
      </c>
    </row>
    <row r="155" spans="1:6" x14ac:dyDescent="0.25">
      <c r="A155" s="9">
        <v>133</v>
      </c>
      <c r="B155" s="3">
        <f t="shared" si="10"/>
        <v>1985.0562388641474</v>
      </c>
      <c r="C155" s="3">
        <f t="shared" si="12"/>
        <v>845.56213362090693</v>
      </c>
      <c r="D155" s="1">
        <f t="shared" si="13"/>
        <v>1139.4941052432405</v>
      </c>
      <c r="E155" s="1">
        <f t="shared" si="14"/>
        <v>303019.53259790991</v>
      </c>
      <c r="F155" s="1">
        <f t="shared" si="11"/>
        <v>175259.01236684161</v>
      </c>
    </row>
    <row r="156" spans="1:6" x14ac:dyDescent="0.25">
      <c r="A156" s="9">
        <v>134</v>
      </c>
      <c r="B156" s="3">
        <f t="shared" si="10"/>
        <v>1985.0562388641474</v>
      </c>
      <c r="C156" s="3">
        <f t="shared" si="12"/>
        <v>848.73299162198532</v>
      </c>
      <c r="D156" s="1">
        <f t="shared" si="13"/>
        <v>1136.3232472421621</v>
      </c>
      <c r="E156" s="1">
        <f t="shared" si="14"/>
        <v>302170.79960628791</v>
      </c>
      <c r="F156" s="1">
        <f t="shared" si="11"/>
        <v>176395.33561408377</v>
      </c>
    </row>
    <row r="157" spans="1:6" x14ac:dyDescent="0.25">
      <c r="A157" s="9">
        <v>135</v>
      </c>
      <c r="B157" s="3">
        <f t="shared" si="10"/>
        <v>1985.0562388641474</v>
      </c>
      <c r="C157" s="3">
        <f t="shared" si="12"/>
        <v>851.91574034056771</v>
      </c>
      <c r="D157" s="1">
        <f t="shared" si="13"/>
        <v>1133.1404985235797</v>
      </c>
      <c r="E157" s="1">
        <f t="shared" si="14"/>
        <v>301318.88386594737</v>
      </c>
      <c r="F157" s="1">
        <f t="shared" si="11"/>
        <v>177528.47611260734</v>
      </c>
    </row>
    <row r="158" spans="1:6" x14ac:dyDescent="0.25">
      <c r="A158" s="9">
        <v>136</v>
      </c>
      <c r="B158" s="3">
        <f t="shared" si="10"/>
        <v>1985.0562388641474</v>
      </c>
      <c r="C158" s="3">
        <f t="shared" si="12"/>
        <v>855.11042436684488</v>
      </c>
      <c r="D158" s="1">
        <f t="shared" si="13"/>
        <v>1129.9458144973025</v>
      </c>
      <c r="E158" s="1">
        <f t="shared" si="14"/>
        <v>300463.77344158053</v>
      </c>
      <c r="F158" s="1">
        <f t="shared" si="11"/>
        <v>178658.42192710465</v>
      </c>
    </row>
    <row r="159" spans="1:6" x14ac:dyDescent="0.25">
      <c r="A159" s="9">
        <v>137</v>
      </c>
      <c r="B159" s="3">
        <f t="shared" si="10"/>
        <v>1985.0562388641474</v>
      </c>
      <c r="C159" s="3">
        <f t="shared" si="12"/>
        <v>858.3170884582205</v>
      </c>
      <c r="D159" s="1">
        <f t="shared" si="13"/>
        <v>1126.7391504059269</v>
      </c>
      <c r="E159" s="1">
        <f t="shared" si="14"/>
        <v>299605.45635312231</v>
      </c>
      <c r="F159" s="1">
        <f t="shared" si="11"/>
        <v>179785.16107751057</v>
      </c>
    </row>
    <row r="160" spans="1:6" x14ac:dyDescent="0.25">
      <c r="A160" s="9">
        <v>138</v>
      </c>
      <c r="B160" s="3">
        <f t="shared" si="10"/>
        <v>1985.0562388641474</v>
      </c>
      <c r="C160" s="3">
        <f t="shared" si="12"/>
        <v>861.53577753993886</v>
      </c>
      <c r="D160" s="1">
        <f t="shared" si="13"/>
        <v>1123.5204613242086</v>
      </c>
      <c r="E160" s="1">
        <f t="shared" si="14"/>
        <v>298743.92057558236</v>
      </c>
      <c r="F160" s="1">
        <f t="shared" si="11"/>
        <v>180908.68153883476</v>
      </c>
    </row>
    <row r="161" spans="1:6" x14ac:dyDescent="0.25">
      <c r="A161" s="9">
        <v>139</v>
      </c>
      <c r="B161" s="3">
        <f t="shared" si="10"/>
        <v>1985.0562388641474</v>
      </c>
      <c r="C161" s="3">
        <f t="shared" si="12"/>
        <v>864.76653670571363</v>
      </c>
      <c r="D161" s="1">
        <f t="shared" si="13"/>
        <v>1120.2897021584338</v>
      </c>
      <c r="E161" s="1">
        <f t="shared" si="14"/>
        <v>297879.15403887664</v>
      </c>
      <c r="F161" s="1">
        <f t="shared" si="11"/>
        <v>182028.97124099318</v>
      </c>
    </row>
    <row r="162" spans="1:6" x14ac:dyDescent="0.25">
      <c r="A162" s="9">
        <v>140</v>
      </c>
      <c r="B162" s="3">
        <f t="shared" si="10"/>
        <v>1985.0562388641474</v>
      </c>
      <c r="C162" s="3">
        <f t="shared" si="12"/>
        <v>868.00941121836013</v>
      </c>
      <c r="D162" s="1">
        <f t="shared" si="13"/>
        <v>1117.0468276457873</v>
      </c>
      <c r="E162" s="1">
        <f t="shared" si="14"/>
        <v>297011.1446276583</v>
      </c>
      <c r="F162" s="1">
        <f t="shared" si="11"/>
        <v>183146.01806863898</v>
      </c>
    </row>
    <row r="163" spans="1:6" x14ac:dyDescent="0.25">
      <c r="A163" s="9">
        <v>141</v>
      </c>
      <c r="B163" s="3">
        <f t="shared" si="10"/>
        <v>1985.0562388641474</v>
      </c>
      <c r="C163" s="3">
        <f t="shared" si="12"/>
        <v>871.2644465104288</v>
      </c>
      <c r="D163" s="1">
        <f t="shared" si="13"/>
        <v>1113.7917923537186</v>
      </c>
      <c r="E163" s="1">
        <f t="shared" si="14"/>
        <v>296139.88018114789</v>
      </c>
      <c r="F163" s="1">
        <f t="shared" si="11"/>
        <v>184259.80986099271</v>
      </c>
    </row>
    <row r="164" spans="1:6" x14ac:dyDescent="0.25">
      <c r="A164" s="9">
        <v>142</v>
      </c>
      <c r="B164" s="3">
        <f t="shared" si="10"/>
        <v>1985.0562388641474</v>
      </c>
      <c r="C164" s="3">
        <f t="shared" si="12"/>
        <v>874.53168818484278</v>
      </c>
      <c r="D164" s="1">
        <f t="shared" si="13"/>
        <v>1110.5245506793046</v>
      </c>
      <c r="E164" s="1">
        <f t="shared" si="14"/>
        <v>295265.34849296306</v>
      </c>
      <c r="F164" s="1">
        <f t="shared" si="11"/>
        <v>185370.33441167203</v>
      </c>
    </row>
    <row r="165" spans="1:6" x14ac:dyDescent="0.25">
      <c r="A165" s="9">
        <v>143</v>
      </c>
      <c r="B165" s="3">
        <f t="shared" si="10"/>
        <v>1985.0562388641474</v>
      </c>
      <c r="C165" s="3">
        <f t="shared" si="12"/>
        <v>877.81118201553591</v>
      </c>
      <c r="D165" s="1">
        <f t="shared" si="13"/>
        <v>1107.2450568486115</v>
      </c>
      <c r="E165" s="1">
        <f t="shared" si="14"/>
        <v>294387.53731094755</v>
      </c>
      <c r="F165" s="1">
        <f t="shared" si="11"/>
        <v>186477.57946852065</v>
      </c>
    </row>
    <row r="166" spans="1:6" x14ac:dyDescent="0.25">
      <c r="A166" s="9">
        <v>144</v>
      </c>
      <c r="B166" s="3">
        <f t="shared" si="10"/>
        <v>1985.0562388641474</v>
      </c>
      <c r="C166" s="3">
        <f t="shared" si="12"/>
        <v>881.10297394809413</v>
      </c>
      <c r="D166" s="1">
        <f t="shared" si="13"/>
        <v>1103.9532649160533</v>
      </c>
      <c r="E166" s="1">
        <f t="shared" si="14"/>
        <v>293506.43433699943</v>
      </c>
      <c r="F166" s="1">
        <f t="shared" si="11"/>
        <v>187581.5327334367</v>
      </c>
    </row>
    <row r="167" spans="1:6" x14ac:dyDescent="0.25">
      <c r="A167" s="9">
        <v>145</v>
      </c>
      <c r="B167" s="3">
        <f t="shared" si="10"/>
        <v>1985.0562388641474</v>
      </c>
      <c r="C167" s="3">
        <f t="shared" si="12"/>
        <v>884.40711010039968</v>
      </c>
      <c r="D167" s="1">
        <f t="shared" si="13"/>
        <v>1100.6491287637477</v>
      </c>
      <c r="E167" s="1">
        <f t="shared" si="14"/>
        <v>292622.02722689905</v>
      </c>
      <c r="F167" s="1">
        <f t="shared" si="11"/>
        <v>188682.18186220046</v>
      </c>
    </row>
    <row r="168" spans="1:6" x14ac:dyDescent="0.25">
      <c r="A168" s="9">
        <v>146</v>
      </c>
      <c r="B168" s="3">
        <f t="shared" si="10"/>
        <v>1985.0562388641474</v>
      </c>
      <c r="C168" s="3">
        <f t="shared" si="12"/>
        <v>887.72363676327609</v>
      </c>
      <c r="D168" s="1">
        <f t="shared" si="13"/>
        <v>1097.3326021008713</v>
      </c>
      <c r="E168" s="1">
        <f t="shared" si="14"/>
        <v>291734.30359013577</v>
      </c>
      <c r="F168" s="1">
        <f t="shared" si="11"/>
        <v>189779.51446430135</v>
      </c>
    </row>
    <row r="169" spans="1:6" x14ac:dyDescent="0.25">
      <c r="A169" s="9">
        <v>147</v>
      </c>
      <c r="B169" s="3">
        <f t="shared" si="10"/>
        <v>1985.0562388641474</v>
      </c>
      <c r="C169" s="3">
        <f t="shared" si="12"/>
        <v>891.05260040113831</v>
      </c>
      <c r="D169" s="1">
        <f t="shared" si="13"/>
        <v>1094.0036384630091</v>
      </c>
      <c r="E169" s="1">
        <f t="shared" si="14"/>
        <v>290843.2509897346</v>
      </c>
      <c r="F169" s="1">
        <f t="shared" si="11"/>
        <v>190873.51810276436</v>
      </c>
    </row>
    <row r="170" spans="1:6" x14ac:dyDescent="0.25">
      <c r="A170" s="9">
        <v>148</v>
      </c>
      <c r="B170" s="3">
        <f t="shared" si="10"/>
        <v>1985.0562388641474</v>
      </c>
      <c r="C170" s="3">
        <f t="shared" si="12"/>
        <v>894.39404765264271</v>
      </c>
      <c r="D170" s="1">
        <f t="shared" si="13"/>
        <v>1090.6621912115047</v>
      </c>
      <c r="E170" s="1">
        <f t="shared" si="14"/>
        <v>289948.85694208194</v>
      </c>
      <c r="F170" s="1">
        <f t="shared" si="11"/>
        <v>191964.18029397586</v>
      </c>
    </row>
    <row r="171" spans="1:6" x14ac:dyDescent="0.25">
      <c r="A171" s="9">
        <v>149</v>
      </c>
      <c r="B171" s="3">
        <f t="shared" si="10"/>
        <v>1985.0562388641474</v>
      </c>
      <c r="C171" s="3">
        <f t="shared" si="12"/>
        <v>897.74802533134016</v>
      </c>
      <c r="D171" s="1">
        <f t="shared" si="13"/>
        <v>1087.3082135328073</v>
      </c>
      <c r="E171" s="1">
        <f t="shared" si="14"/>
        <v>289051.10891675059</v>
      </c>
      <c r="F171" s="1">
        <f t="shared" si="11"/>
        <v>193051.48850750868</v>
      </c>
    </row>
    <row r="172" spans="1:6" x14ac:dyDescent="0.25">
      <c r="A172" s="9">
        <v>150</v>
      </c>
      <c r="B172" s="3">
        <f t="shared" si="10"/>
        <v>1985.0562388641474</v>
      </c>
      <c r="C172" s="3">
        <f t="shared" si="12"/>
        <v>901.11458042633285</v>
      </c>
      <c r="D172" s="1">
        <f t="shared" si="13"/>
        <v>1083.9416584378146</v>
      </c>
      <c r="E172" s="1">
        <f t="shared" si="14"/>
        <v>288149.99433632428</v>
      </c>
      <c r="F172" s="1">
        <f t="shared" si="11"/>
        <v>194135.43016594648</v>
      </c>
    </row>
    <row r="173" spans="1:6" x14ac:dyDescent="0.25">
      <c r="A173" s="9">
        <v>151</v>
      </c>
      <c r="B173" s="3">
        <f t="shared" si="10"/>
        <v>1985.0562388641474</v>
      </c>
      <c r="C173" s="3">
        <f t="shared" si="12"/>
        <v>904.49376010293145</v>
      </c>
      <c r="D173" s="1">
        <f t="shared" si="13"/>
        <v>1080.562478761216</v>
      </c>
      <c r="E173" s="1">
        <f t="shared" si="14"/>
        <v>287245.50057622133</v>
      </c>
      <c r="F173" s="1">
        <f t="shared" si="11"/>
        <v>195215.9926447077</v>
      </c>
    </row>
    <row r="174" spans="1:6" x14ac:dyDescent="0.25">
      <c r="A174" s="9">
        <v>152</v>
      </c>
      <c r="B174" s="3">
        <f t="shared" si="10"/>
        <v>1985.0562388641474</v>
      </c>
      <c r="C174" s="3">
        <f t="shared" si="12"/>
        <v>907.88561170331741</v>
      </c>
      <c r="D174" s="1">
        <f t="shared" si="13"/>
        <v>1077.17062716083</v>
      </c>
      <c r="E174" s="1">
        <f t="shared" si="14"/>
        <v>286337.614964518</v>
      </c>
      <c r="F174" s="1">
        <f t="shared" si="11"/>
        <v>196293.16327186854</v>
      </c>
    </row>
    <row r="175" spans="1:6" x14ac:dyDescent="0.25">
      <c r="A175" s="9">
        <v>153</v>
      </c>
      <c r="B175" s="3">
        <f t="shared" si="10"/>
        <v>1985.0562388641474</v>
      </c>
      <c r="C175" s="3">
        <f t="shared" si="12"/>
        <v>911.29018274720488</v>
      </c>
      <c r="D175" s="1">
        <f t="shared" si="13"/>
        <v>1073.7660561169425</v>
      </c>
      <c r="E175" s="1">
        <f t="shared" si="14"/>
        <v>285426.32478177082</v>
      </c>
      <c r="F175" s="1">
        <f t="shared" si="11"/>
        <v>197366.92932798548</v>
      </c>
    </row>
    <row r="176" spans="1:6" x14ac:dyDescent="0.25">
      <c r="A176" s="9">
        <v>154</v>
      </c>
      <c r="B176" s="3">
        <f t="shared" si="10"/>
        <v>1985.0562388641474</v>
      </c>
      <c r="C176" s="3">
        <f t="shared" si="12"/>
        <v>914.7075209325069</v>
      </c>
      <c r="D176" s="1">
        <f t="shared" si="13"/>
        <v>1070.3487179316405</v>
      </c>
      <c r="E176" s="1">
        <f t="shared" si="14"/>
        <v>284511.61726083833</v>
      </c>
      <c r="F176" s="1">
        <f t="shared" si="11"/>
        <v>198437.2780459171</v>
      </c>
    </row>
    <row r="177" spans="1:6" x14ac:dyDescent="0.25">
      <c r="A177" s="9">
        <v>155</v>
      </c>
      <c r="B177" s="3">
        <f t="shared" si="10"/>
        <v>1985.0562388641474</v>
      </c>
      <c r="C177" s="3">
        <f t="shared" si="12"/>
        <v>918.13767413600362</v>
      </c>
      <c r="D177" s="1">
        <f t="shared" si="13"/>
        <v>1066.9185647281438</v>
      </c>
      <c r="E177" s="1">
        <f t="shared" si="14"/>
        <v>283593.47958670231</v>
      </c>
      <c r="F177" s="1">
        <f t="shared" si="11"/>
        <v>199504.19661064525</v>
      </c>
    </row>
    <row r="178" spans="1:6" x14ac:dyDescent="0.25">
      <c r="A178" s="9">
        <v>156</v>
      </c>
      <c r="B178" s="3">
        <f t="shared" si="10"/>
        <v>1985.0562388641474</v>
      </c>
      <c r="C178" s="3">
        <f t="shared" si="12"/>
        <v>921.58069041401382</v>
      </c>
      <c r="D178" s="1">
        <f t="shared" si="13"/>
        <v>1063.4755484501336</v>
      </c>
      <c r="E178" s="1">
        <f t="shared" si="14"/>
        <v>282671.8988962883</v>
      </c>
      <c r="F178" s="1">
        <f t="shared" si="11"/>
        <v>200567.67215909538</v>
      </c>
    </row>
    <row r="179" spans="1:6" x14ac:dyDescent="0.25">
      <c r="A179" s="9">
        <v>157</v>
      </c>
      <c r="B179" s="3">
        <f t="shared" si="10"/>
        <v>1985.0562388641474</v>
      </c>
      <c r="C179" s="3">
        <f t="shared" si="12"/>
        <v>925.03661800306622</v>
      </c>
      <c r="D179" s="1">
        <f t="shared" si="13"/>
        <v>1060.0196208610812</v>
      </c>
      <c r="E179" s="1">
        <f t="shared" si="14"/>
        <v>281746.86227828526</v>
      </c>
      <c r="F179" s="1">
        <f t="shared" si="11"/>
        <v>201627.69177995645</v>
      </c>
    </row>
    <row r="180" spans="1:6" x14ac:dyDescent="0.25">
      <c r="A180" s="9">
        <v>158</v>
      </c>
      <c r="B180" s="3">
        <f t="shared" si="10"/>
        <v>1985.0562388641474</v>
      </c>
      <c r="C180" s="3">
        <f t="shared" si="12"/>
        <v>928.50550532057764</v>
      </c>
      <c r="D180" s="1">
        <f t="shared" si="13"/>
        <v>1056.5507335435698</v>
      </c>
      <c r="E180" s="1">
        <f t="shared" si="14"/>
        <v>280818.3567729647</v>
      </c>
      <c r="F180" s="1">
        <f t="shared" si="11"/>
        <v>202684.24251350004</v>
      </c>
    </row>
    <row r="181" spans="1:6" x14ac:dyDescent="0.25">
      <c r="A181" s="9">
        <v>159</v>
      </c>
      <c r="B181" s="3">
        <f t="shared" si="10"/>
        <v>1985.0562388641474</v>
      </c>
      <c r="C181" s="3">
        <f t="shared" si="12"/>
        <v>931.98740096552979</v>
      </c>
      <c r="D181" s="1">
        <f t="shared" si="13"/>
        <v>1053.0688378986176</v>
      </c>
      <c r="E181" s="1">
        <f t="shared" si="14"/>
        <v>279886.36937199917</v>
      </c>
      <c r="F181" s="1">
        <f t="shared" si="11"/>
        <v>203737.31135139865</v>
      </c>
    </row>
    <row r="182" spans="1:6" x14ac:dyDescent="0.25">
      <c r="A182" s="9">
        <v>160</v>
      </c>
      <c r="B182" s="3">
        <f t="shared" si="10"/>
        <v>1985.0562388641474</v>
      </c>
      <c r="C182" s="3">
        <f t="shared" si="12"/>
        <v>935.48235371915052</v>
      </c>
      <c r="D182" s="1">
        <f t="shared" si="13"/>
        <v>1049.5738851449969</v>
      </c>
      <c r="E182" s="1">
        <f t="shared" si="14"/>
        <v>278950.88701828005</v>
      </c>
      <c r="F182" s="1">
        <f t="shared" si="11"/>
        <v>204786.88523654363</v>
      </c>
    </row>
    <row r="183" spans="1:6" x14ac:dyDescent="0.25">
      <c r="A183" s="9">
        <v>161</v>
      </c>
      <c r="B183" s="3">
        <f t="shared" si="10"/>
        <v>1985.0562388641474</v>
      </c>
      <c r="C183" s="3">
        <f t="shared" si="12"/>
        <v>938.99041254559734</v>
      </c>
      <c r="D183" s="1">
        <f t="shared" si="13"/>
        <v>1046.0658263185501</v>
      </c>
      <c r="E183" s="1">
        <f t="shared" si="14"/>
        <v>278011.89660573442</v>
      </c>
      <c r="F183" s="1">
        <f t="shared" si="11"/>
        <v>205832.95106286218</v>
      </c>
    </row>
    <row r="184" spans="1:6" x14ac:dyDescent="0.25">
      <c r="A184" s="9">
        <v>162</v>
      </c>
      <c r="B184" s="3">
        <f t="shared" si="10"/>
        <v>1985.0562388641474</v>
      </c>
      <c r="C184" s="3">
        <f t="shared" si="12"/>
        <v>942.51162659264332</v>
      </c>
      <c r="D184" s="1">
        <f t="shared" si="13"/>
        <v>1042.5446122715041</v>
      </c>
      <c r="E184" s="1">
        <f t="shared" si="14"/>
        <v>277069.38497914176</v>
      </c>
      <c r="F184" s="1">
        <f t="shared" si="11"/>
        <v>206875.49567513369</v>
      </c>
    </row>
    <row r="185" spans="1:6" x14ac:dyDescent="0.25">
      <c r="A185" s="9">
        <v>163</v>
      </c>
      <c r="B185" s="3">
        <f t="shared" si="10"/>
        <v>1985.0562388641474</v>
      </c>
      <c r="C185" s="3">
        <f t="shared" si="12"/>
        <v>946.04604519236591</v>
      </c>
      <c r="D185" s="1">
        <f t="shared" si="13"/>
        <v>1039.0101936717815</v>
      </c>
      <c r="E185" s="1">
        <f t="shared" si="14"/>
        <v>276123.33893394942</v>
      </c>
      <c r="F185" s="1">
        <f t="shared" si="11"/>
        <v>207914.50586880546</v>
      </c>
    </row>
    <row r="186" spans="1:6" x14ac:dyDescent="0.25">
      <c r="A186" s="9">
        <v>164</v>
      </c>
      <c r="B186" s="3">
        <f t="shared" si="10"/>
        <v>1985.0562388641474</v>
      </c>
      <c r="C186" s="3">
        <f t="shared" si="12"/>
        <v>949.59371786183715</v>
      </c>
      <c r="D186" s="1">
        <f t="shared" si="13"/>
        <v>1035.4625210023103</v>
      </c>
      <c r="E186" s="1">
        <f t="shared" si="14"/>
        <v>275173.74521608755</v>
      </c>
      <c r="F186" s="1">
        <f t="shared" si="11"/>
        <v>208949.96838980776</v>
      </c>
    </row>
    <row r="187" spans="1:6" x14ac:dyDescent="0.25">
      <c r="A187" s="9">
        <v>165</v>
      </c>
      <c r="B187" s="3">
        <f t="shared" si="10"/>
        <v>1985.0562388641474</v>
      </c>
      <c r="C187" s="3">
        <f t="shared" si="12"/>
        <v>953.15469430381904</v>
      </c>
      <c r="D187" s="1">
        <f t="shared" si="13"/>
        <v>1031.9015445603284</v>
      </c>
      <c r="E187" s="1">
        <f t="shared" si="14"/>
        <v>274220.59052178374</v>
      </c>
      <c r="F187" s="1">
        <f t="shared" si="11"/>
        <v>209981.86993436809</v>
      </c>
    </row>
    <row r="188" spans="1:6" x14ac:dyDescent="0.25">
      <c r="A188" s="9">
        <v>166</v>
      </c>
      <c r="B188" s="3">
        <f t="shared" si="10"/>
        <v>1985.0562388641474</v>
      </c>
      <c r="C188" s="3">
        <f t="shared" si="12"/>
        <v>956.72902440745838</v>
      </c>
      <c r="D188" s="1">
        <f t="shared" si="13"/>
        <v>1028.327214456689</v>
      </c>
      <c r="E188" s="1">
        <f t="shared" si="14"/>
        <v>273263.86149737629</v>
      </c>
      <c r="F188" s="1">
        <f t="shared" si="11"/>
        <v>211010.19714882478</v>
      </c>
    </row>
    <row r="189" spans="1:6" x14ac:dyDescent="0.25">
      <c r="A189" s="9">
        <v>167</v>
      </c>
      <c r="B189" s="3">
        <f t="shared" si="10"/>
        <v>1985.0562388641474</v>
      </c>
      <c r="C189" s="3">
        <f t="shared" si="12"/>
        <v>960.31675824898639</v>
      </c>
      <c r="D189" s="1">
        <f t="shared" si="13"/>
        <v>1024.739480615161</v>
      </c>
      <c r="E189" s="1">
        <f t="shared" si="14"/>
        <v>272303.54473912728</v>
      </c>
      <c r="F189" s="1">
        <f t="shared" si="11"/>
        <v>212034.93662943994</v>
      </c>
    </row>
    <row r="190" spans="1:6" x14ac:dyDescent="0.25">
      <c r="A190" s="9">
        <v>168</v>
      </c>
      <c r="B190" s="3">
        <f t="shared" si="10"/>
        <v>1985.0562388641474</v>
      </c>
      <c r="C190" s="3">
        <f t="shared" si="12"/>
        <v>963.91794609242015</v>
      </c>
      <c r="D190" s="1">
        <f t="shared" si="13"/>
        <v>1021.1382927717273</v>
      </c>
      <c r="E190" s="1">
        <f t="shared" si="14"/>
        <v>271339.62679303484</v>
      </c>
      <c r="F190" s="1">
        <f t="shared" si="11"/>
        <v>213056.07492221167</v>
      </c>
    </row>
    <row r="191" spans="1:6" x14ac:dyDescent="0.25">
      <c r="A191" s="9">
        <v>169</v>
      </c>
      <c r="B191" s="3">
        <f t="shared" si="10"/>
        <v>1985.0562388641474</v>
      </c>
      <c r="C191" s="3">
        <f t="shared" si="12"/>
        <v>967.53263839026681</v>
      </c>
      <c r="D191" s="1">
        <f t="shared" si="13"/>
        <v>1017.5236004738806</v>
      </c>
      <c r="E191" s="1">
        <f t="shared" si="14"/>
        <v>270372.09415464458</v>
      </c>
      <c r="F191" s="1">
        <f t="shared" si="11"/>
        <v>214073.59852268556</v>
      </c>
    </row>
    <row r="192" spans="1:6" x14ac:dyDescent="0.25">
      <c r="A192" s="9">
        <v>170</v>
      </c>
      <c r="B192" s="3">
        <f t="shared" si="10"/>
        <v>1985.0562388641474</v>
      </c>
      <c r="C192" s="3">
        <f t="shared" si="12"/>
        <v>971.16088578423023</v>
      </c>
      <c r="D192" s="1">
        <f t="shared" si="13"/>
        <v>1013.8953530799172</v>
      </c>
      <c r="E192" s="1">
        <f t="shared" si="14"/>
        <v>269400.93326886033</v>
      </c>
      <c r="F192" s="1">
        <f t="shared" si="11"/>
        <v>215087.49387576547</v>
      </c>
    </row>
    <row r="193" spans="1:6" x14ac:dyDescent="0.25">
      <c r="A193" s="9">
        <v>171</v>
      </c>
      <c r="B193" s="3">
        <f t="shared" si="10"/>
        <v>1985.0562388641474</v>
      </c>
      <c r="C193" s="3">
        <f t="shared" si="12"/>
        <v>974.80273910592121</v>
      </c>
      <c r="D193" s="1">
        <f t="shared" si="13"/>
        <v>1010.2534997582262</v>
      </c>
      <c r="E193" s="1">
        <f t="shared" si="14"/>
        <v>268426.13052975439</v>
      </c>
      <c r="F193" s="1">
        <f t="shared" si="11"/>
        <v>216097.7473755237</v>
      </c>
    </row>
    <row r="194" spans="1:6" x14ac:dyDescent="0.25">
      <c r="A194" s="9">
        <v>172</v>
      </c>
      <c r="B194" s="3">
        <f t="shared" si="10"/>
        <v>1985.0562388641474</v>
      </c>
      <c r="C194" s="3">
        <f t="shared" si="12"/>
        <v>978.45824937756845</v>
      </c>
      <c r="D194" s="1">
        <f t="shared" si="13"/>
        <v>1006.597989486579</v>
      </c>
      <c r="E194" s="1">
        <f t="shared" si="14"/>
        <v>267447.67228037684</v>
      </c>
      <c r="F194" s="1">
        <f t="shared" si="11"/>
        <v>217104.34536501029</v>
      </c>
    </row>
    <row r="195" spans="1:6" x14ac:dyDescent="0.25">
      <c r="A195" s="9">
        <v>173</v>
      </c>
      <c r="B195" s="3">
        <f t="shared" si="10"/>
        <v>1985.0562388641474</v>
      </c>
      <c r="C195" s="3">
        <f t="shared" si="12"/>
        <v>982.12746781273427</v>
      </c>
      <c r="D195" s="1">
        <f t="shared" si="13"/>
        <v>1002.9287710514132</v>
      </c>
      <c r="E195" s="1">
        <f t="shared" si="14"/>
        <v>266465.5448125641</v>
      </c>
      <c r="F195" s="1">
        <f t="shared" si="11"/>
        <v>218107.27413606169</v>
      </c>
    </row>
    <row r="196" spans="1:6" x14ac:dyDescent="0.25">
      <c r="A196" s="9">
        <v>174</v>
      </c>
      <c r="B196" s="3">
        <f t="shared" si="10"/>
        <v>1985.0562388641474</v>
      </c>
      <c r="C196" s="3">
        <f t="shared" si="12"/>
        <v>985.81044581703213</v>
      </c>
      <c r="D196" s="1">
        <f t="shared" si="13"/>
        <v>999.24579304711528</v>
      </c>
      <c r="E196" s="1">
        <f t="shared" si="14"/>
        <v>265479.73436674709</v>
      </c>
      <c r="F196" s="1">
        <f t="shared" si="11"/>
        <v>219106.51992910882</v>
      </c>
    </row>
    <row r="197" spans="1:6" x14ac:dyDescent="0.25">
      <c r="A197" s="9">
        <v>175</v>
      </c>
      <c r="B197" s="3">
        <f t="shared" si="10"/>
        <v>1985.0562388641474</v>
      </c>
      <c r="C197" s="3">
        <f t="shared" si="12"/>
        <v>989.50723498884588</v>
      </c>
      <c r="D197" s="1">
        <f t="shared" si="13"/>
        <v>995.54900387530154</v>
      </c>
      <c r="E197" s="1">
        <f t="shared" si="14"/>
        <v>264490.22713175823</v>
      </c>
      <c r="F197" s="1">
        <f t="shared" si="11"/>
        <v>220102.06893298411</v>
      </c>
    </row>
    <row r="198" spans="1:6" x14ac:dyDescent="0.25">
      <c r="A198" s="9">
        <v>176</v>
      </c>
      <c r="B198" s="3">
        <f t="shared" si="10"/>
        <v>1985.0562388641474</v>
      </c>
      <c r="C198" s="3">
        <f t="shared" si="12"/>
        <v>993.21788712005412</v>
      </c>
      <c r="D198" s="1">
        <f t="shared" si="13"/>
        <v>991.8383517440933</v>
      </c>
      <c r="E198" s="1">
        <f t="shared" si="14"/>
        <v>263497.0092446382</v>
      </c>
      <c r="F198" s="1">
        <f t="shared" si="11"/>
        <v>221093.90728472819</v>
      </c>
    </row>
    <row r="199" spans="1:6" x14ac:dyDescent="0.25">
      <c r="A199" s="9">
        <v>177</v>
      </c>
      <c r="B199" s="3">
        <f t="shared" si="10"/>
        <v>1985.0562388641474</v>
      </c>
      <c r="C199" s="3">
        <f t="shared" si="12"/>
        <v>996.94245419675417</v>
      </c>
      <c r="D199" s="1">
        <f t="shared" si="13"/>
        <v>988.11378466739325</v>
      </c>
      <c r="E199" s="1">
        <f t="shared" si="14"/>
        <v>262500.06679044146</v>
      </c>
      <c r="F199" s="1">
        <f t="shared" si="11"/>
        <v>222082.02106939559</v>
      </c>
    </row>
    <row r="200" spans="1:6" x14ac:dyDescent="0.25">
      <c r="A200" s="9">
        <v>178</v>
      </c>
      <c r="B200" s="3">
        <f t="shared" si="10"/>
        <v>1985.0562388641474</v>
      </c>
      <c r="C200" s="3">
        <f t="shared" si="12"/>
        <v>1000.680988399992</v>
      </c>
      <c r="D200" s="1">
        <f t="shared" si="13"/>
        <v>984.37525046415544</v>
      </c>
      <c r="E200" s="1">
        <f t="shared" si="14"/>
        <v>261499.38580204148</v>
      </c>
      <c r="F200" s="1">
        <f t="shared" si="11"/>
        <v>223066.39631985975</v>
      </c>
    </row>
    <row r="201" spans="1:6" x14ac:dyDescent="0.25">
      <c r="A201" s="9">
        <v>179</v>
      </c>
      <c r="B201" s="3">
        <f t="shared" si="10"/>
        <v>1985.0562388641474</v>
      </c>
      <c r="C201" s="3">
        <f t="shared" si="12"/>
        <v>1004.4335421064919</v>
      </c>
      <c r="D201" s="1">
        <f t="shared" si="13"/>
        <v>980.62269675765549</v>
      </c>
      <c r="E201" s="1">
        <f t="shared" si="14"/>
        <v>260494.95225993497</v>
      </c>
      <c r="F201" s="1">
        <f t="shared" si="11"/>
        <v>224047.01901661741</v>
      </c>
    </row>
    <row r="202" spans="1:6" x14ac:dyDescent="0.25">
      <c r="A202" s="9">
        <v>180</v>
      </c>
      <c r="B202" s="3">
        <f t="shared" si="10"/>
        <v>1985.0562388641474</v>
      </c>
      <c r="C202" s="3">
        <f t="shared" si="12"/>
        <v>1008.2001678893913</v>
      </c>
      <c r="D202" s="1">
        <f t="shared" si="13"/>
        <v>976.85607097475611</v>
      </c>
      <c r="E202" s="1">
        <f t="shared" si="14"/>
        <v>259486.75209204559</v>
      </c>
      <c r="F202" s="1">
        <f t="shared" si="11"/>
        <v>225023.87508759217</v>
      </c>
    </row>
    <row r="203" spans="1:6" x14ac:dyDescent="0.25">
      <c r="A203" s="9">
        <v>181</v>
      </c>
      <c r="B203" s="3">
        <f t="shared" si="10"/>
        <v>1985.0562388641474</v>
      </c>
      <c r="C203" s="3">
        <f t="shared" si="12"/>
        <v>1011.9809185189765</v>
      </c>
      <c r="D203" s="1">
        <f t="shared" si="13"/>
        <v>973.07532034517089</v>
      </c>
      <c r="E203" s="1">
        <f t="shared" si="14"/>
        <v>258474.77117352662</v>
      </c>
      <c r="F203" s="1">
        <f t="shared" si="11"/>
        <v>225996.95040793734</v>
      </c>
    </row>
    <row r="204" spans="1:6" x14ac:dyDescent="0.25">
      <c r="A204" s="9">
        <v>182</v>
      </c>
      <c r="B204" s="3">
        <f t="shared" si="10"/>
        <v>1985.0562388641474</v>
      </c>
      <c r="C204" s="3">
        <f t="shared" si="12"/>
        <v>1015.7758469634226</v>
      </c>
      <c r="D204" s="1">
        <f t="shared" si="13"/>
        <v>969.28039190072479</v>
      </c>
      <c r="E204" s="1">
        <f t="shared" si="14"/>
        <v>257458.99532656319</v>
      </c>
      <c r="F204" s="1">
        <f t="shared" si="11"/>
        <v>226966.23079983806</v>
      </c>
    </row>
    <row r="205" spans="1:6" x14ac:dyDescent="0.25">
      <c r="A205" s="9">
        <v>183</v>
      </c>
      <c r="B205" s="3">
        <f t="shared" si="10"/>
        <v>1985.0562388641474</v>
      </c>
      <c r="C205" s="3">
        <f t="shared" si="12"/>
        <v>1019.5850063895355</v>
      </c>
      <c r="D205" s="1">
        <f t="shared" si="13"/>
        <v>965.47123247461195</v>
      </c>
      <c r="E205" s="1">
        <f t="shared" si="14"/>
        <v>256439.41032017366</v>
      </c>
      <c r="F205" s="1">
        <f t="shared" si="11"/>
        <v>227931.70203231266</v>
      </c>
    </row>
    <row r="206" spans="1:6" x14ac:dyDescent="0.25">
      <c r="A206" s="9">
        <v>184</v>
      </c>
      <c r="B206" s="3">
        <f t="shared" si="10"/>
        <v>1985.0562388641474</v>
      </c>
      <c r="C206" s="3">
        <f t="shared" si="12"/>
        <v>1023.4084501634962</v>
      </c>
      <c r="D206" s="1">
        <f t="shared" si="13"/>
        <v>961.64778870065118</v>
      </c>
      <c r="E206" s="1">
        <f t="shared" si="14"/>
        <v>255416.00187001016</v>
      </c>
      <c r="F206" s="1">
        <f t="shared" si="11"/>
        <v>228893.34982101331</v>
      </c>
    </row>
    <row r="207" spans="1:6" x14ac:dyDescent="0.25">
      <c r="A207" s="9">
        <v>185</v>
      </c>
      <c r="B207" s="3">
        <f t="shared" si="10"/>
        <v>1985.0562388641474</v>
      </c>
      <c r="C207" s="3">
        <f t="shared" si="12"/>
        <v>1027.2462318516093</v>
      </c>
      <c r="D207" s="1">
        <f t="shared" si="13"/>
        <v>957.81000701253811</v>
      </c>
      <c r="E207" s="1">
        <f t="shared" si="14"/>
        <v>254388.75563815856</v>
      </c>
      <c r="F207" s="1">
        <f t="shared" si="11"/>
        <v>229851.15982802585</v>
      </c>
    </row>
    <row r="208" spans="1:6" x14ac:dyDescent="0.25">
      <c r="A208" s="9">
        <v>186</v>
      </c>
      <c r="B208" s="3">
        <f t="shared" si="10"/>
        <v>1985.0562388641474</v>
      </c>
      <c r="C208" s="3">
        <f t="shared" si="12"/>
        <v>1031.0984052210529</v>
      </c>
      <c r="D208" s="1">
        <f t="shared" si="13"/>
        <v>953.95783364309455</v>
      </c>
      <c r="E208" s="1">
        <f t="shared" si="14"/>
        <v>253357.65723293752</v>
      </c>
      <c r="F208" s="1">
        <f t="shared" si="11"/>
        <v>230805.11766166895</v>
      </c>
    </row>
    <row r="209" spans="1:6" x14ac:dyDescent="0.25">
      <c r="A209" s="9">
        <v>187</v>
      </c>
      <c r="B209" s="3">
        <f t="shared" si="10"/>
        <v>1985.0562388641474</v>
      </c>
      <c r="C209" s="3">
        <f t="shared" si="12"/>
        <v>1034.9650242406319</v>
      </c>
      <c r="D209" s="1">
        <f t="shared" si="13"/>
        <v>950.09121462351561</v>
      </c>
      <c r="E209" s="1">
        <f t="shared" si="14"/>
        <v>252322.69220869688</v>
      </c>
      <c r="F209" s="1">
        <f t="shared" si="11"/>
        <v>231755.20887629245</v>
      </c>
    </row>
    <row r="210" spans="1:6" x14ac:dyDescent="0.25">
      <c r="A210" s="9">
        <v>188</v>
      </c>
      <c r="B210" s="3">
        <f t="shared" si="10"/>
        <v>1985.0562388641474</v>
      </c>
      <c r="C210" s="3">
        <f t="shared" si="12"/>
        <v>1038.8461430815341</v>
      </c>
      <c r="D210" s="1">
        <f t="shared" si="13"/>
        <v>946.21009578261328</v>
      </c>
      <c r="E210" s="1">
        <f t="shared" si="14"/>
        <v>251283.84606561536</v>
      </c>
      <c r="F210" s="1">
        <f t="shared" si="11"/>
        <v>232701.41897207507</v>
      </c>
    </row>
    <row r="211" spans="1:6" x14ac:dyDescent="0.25">
      <c r="A211" s="9">
        <v>189</v>
      </c>
      <c r="B211" s="3">
        <f t="shared" si="10"/>
        <v>1985.0562388641474</v>
      </c>
      <c r="C211" s="3">
        <f t="shared" si="12"/>
        <v>1042.7418161180899</v>
      </c>
      <c r="D211" s="1">
        <f t="shared" si="13"/>
        <v>942.31442274605752</v>
      </c>
      <c r="E211" s="1">
        <f t="shared" si="14"/>
        <v>250241.10424949726</v>
      </c>
      <c r="F211" s="1">
        <f t="shared" si="11"/>
        <v>233643.73339482112</v>
      </c>
    </row>
    <row r="212" spans="1:6" x14ac:dyDescent="0.25">
      <c r="A212" s="9">
        <v>190</v>
      </c>
      <c r="B212" s="3">
        <f t="shared" si="10"/>
        <v>1985.0562388641474</v>
      </c>
      <c r="C212" s="3">
        <f t="shared" si="12"/>
        <v>1046.6520979285328</v>
      </c>
      <c r="D212" s="1">
        <f t="shared" si="13"/>
        <v>938.40414093561469</v>
      </c>
      <c r="E212" s="1">
        <f t="shared" si="14"/>
        <v>249194.45215156872</v>
      </c>
      <c r="F212" s="1">
        <f t="shared" si="11"/>
        <v>234582.13753575674</v>
      </c>
    </row>
    <row r="213" spans="1:6" x14ac:dyDescent="0.25">
      <c r="A213" s="9">
        <v>191</v>
      </c>
      <c r="B213" s="3">
        <f t="shared" si="10"/>
        <v>1985.0562388641474</v>
      </c>
      <c r="C213" s="3">
        <f t="shared" si="12"/>
        <v>1050.5770432957647</v>
      </c>
      <c r="D213" s="1">
        <f t="shared" si="13"/>
        <v>934.47919556838269</v>
      </c>
      <c r="E213" s="1">
        <f t="shared" si="14"/>
        <v>248143.87510827297</v>
      </c>
      <c r="F213" s="1">
        <f t="shared" si="11"/>
        <v>235516.61673132514</v>
      </c>
    </row>
    <row r="214" spans="1:6" x14ac:dyDescent="0.25">
      <c r="A214" s="9">
        <v>192</v>
      </c>
      <c r="B214" s="3">
        <f t="shared" si="10"/>
        <v>1985.0562388641474</v>
      </c>
      <c r="C214" s="3">
        <f t="shared" si="12"/>
        <v>1054.5167072081238</v>
      </c>
      <c r="D214" s="1">
        <f t="shared" si="13"/>
        <v>930.53953165602366</v>
      </c>
      <c r="E214" s="1">
        <f t="shared" si="14"/>
        <v>247089.35840106485</v>
      </c>
      <c r="F214" s="1">
        <f t="shared" si="11"/>
        <v>236447.15626298115</v>
      </c>
    </row>
    <row r="215" spans="1:6" x14ac:dyDescent="0.25">
      <c r="A215" s="9">
        <v>193</v>
      </c>
      <c r="B215" s="3">
        <f t="shared" si="10"/>
        <v>1985.0562388641474</v>
      </c>
      <c r="C215" s="3">
        <f t="shared" si="12"/>
        <v>1058.4711448601543</v>
      </c>
      <c r="D215" s="1">
        <f t="shared" si="13"/>
        <v>926.58509400399316</v>
      </c>
      <c r="E215" s="1">
        <f t="shared" si="14"/>
        <v>246030.8872562047</v>
      </c>
      <c r="F215" s="1">
        <f t="shared" si="11"/>
        <v>237373.74135698515</v>
      </c>
    </row>
    <row r="216" spans="1:6" x14ac:dyDescent="0.25">
      <c r="A216" s="9">
        <v>194</v>
      </c>
      <c r="B216" s="3">
        <f t="shared" ref="B216:B279" si="15">$B$7</f>
        <v>1985.0562388641474</v>
      </c>
      <c r="C216" s="3">
        <f t="shared" si="12"/>
        <v>1062.4404116533797</v>
      </c>
      <c r="D216" s="1">
        <f t="shared" si="13"/>
        <v>922.61582721076763</v>
      </c>
      <c r="E216" s="1">
        <f t="shared" si="14"/>
        <v>244968.44684455133</v>
      </c>
      <c r="F216" s="1">
        <f t="shared" si="11"/>
        <v>238296.35718419592</v>
      </c>
    </row>
    <row r="217" spans="1:6" x14ac:dyDescent="0.25">
      <c r="A217" s="9">
        <v>195</v>
      </c>
      <c r="B217" s="3">
        <f t="shared" si="15"/>
        <v>1985.0562388641474</v>
      </c>
      <c r="C217" s="3">
        <f t="shared" si="12"/>
        <v>1066.4245631970798</v>
      </c>
      <c r="D217" s="1">
        <f t="shared" si="13"/>
        <v>918.6316756670675</v>
      </c>
      <c r="E217" s="1">
        <f t="shared" si="14"/>
        <v>243902.02228135426</v>
      </c>
      <c r="F217" s="1">
        <f t="shared" ref="F217:F280" si="16">F216+D217</f>
        <v>239214.98885986299</v>
      </c>
    </row>
    <row r="218" spans="1:6" x14ac:dyDescent="0.25">
      <c r="A218" s="9">
        <v>196</v>
      </c>
      <c r="B218" s="3">
        <f t="shared" si="15"/>
        <v>1985.0562388641474</v>
      </c>
      <c r="C218" s="3">
        <f t="shared" ref="C218:C281" si="17">B218-D218</f>
        <v>1070.4236553090691</v>
      </c>
      <c r="D218" s="1">
        <f t="shared" ref="D218:D281" si="18">E217*$C$5</f>
        <v>914.63258355507844</v>
      </c>
      <c r="E218" s="1">
        <f t="shared" ref="E218:E281" si="19">IF((E217-C218-$E$18)&gt;0,(E217-C218-$E$18),0)</f>
        <v>242831.59862604519</v>
      </c>
      <c r="F218" s="1">
        <f t="shared" si="16"/>
        <v>240129.62144341806</v>
      </c>
    </row>
    <row r="219" spans="1:6" x14ac:dyDescent="0.25">
      <c r="A219" s="9">
        <v>197</v>
      </c>
      <c r="B219" s="3">
        <f t="shared" si="15"/>
        <v>1985.0562388641474</v>
      </c>
      <c r="C219" s="3">
        <f t="shared" si="17"/>
        <v>1074.4377440164781</v>
      </c>
      <c r="D219" s="1">
        <f t="shared" si="18"/>
        <v>910.61849484766947</v>
      </c>
      <c r="E219" s="1">
        <f t="shared" si="19"/>
        <v>241757.16088202872</v>
      </c>
      <c r="F219" s="1">
        <f t="shared" si="16"/>
        <v>241040.23993826573</v>
      </c>
    </row>
    <row r="220" spans="1:6" x14ac:dyDescent="0.25">
      <c r="A220" s="9">
        <v>198</v>
      </c>
      <c r="B220" s="3">
        <f t="shared" si="15"/>
        <v>1985.0562388641474</v>
      </c>
      <c r="C220" s="3">
        <f t="shared" si="17"/>
        <v>1078.4668855565396</v>
      </c>
      <c r="D220" s="1">
        <f t="shared" si="18"/>
        <v>906.58935330760767</v>
      </c>
      <c r="E220" s="1">
        <f t="shared" si="19"/>
        <v>240678.69399647217</v>
      </c>
      <c r="F220" s="1">
        <f t="shared" si="16"/>
        <v>241946.82929157335</v>
      </c>
    </row>
    <row r="221" spans="1:6" x14ac:dyDescent="0.25">
      <c r="A221" s="9">
        <v>199</v>
      </c>
      <c r="B221" s="3">
        <f t="shared" si="15"/>
        <v>1985.0562388641474</v>
      </c>
      <c r="C221" s="3">
        <f t="shared" si="17"/>
        <v>1082.5111363773767</v>
      </c>
      <c r="D221" s="1">
        <f t="shared" si="18"/>
        <v>902.54510248677059</v>
      </c>
      <c r="E221" s="1">
        <f t="shared" si="19"/>
        <v>239596.18286009479</v>
      </c>
      <c r="F221" s="1">
        <f t="shared" si="16"/>
        <v>242849.37439406011</v>
      </c>
    </row>
    <row r="222" spans="1:6" x14ac:dyDescent="0.25">
      <c r="A222" s="9">
        <v>200</v>
      </c>
      <c r="B222" s="3">
        <f t="shared" si="15"/>
        <v>1985.0562388641474</v>
      </c>
      <c r="C222" s="3">
        <f t="shared" si="17"/>
        <v>1086.5705531387921</v>
      </c>
      <c r="D222" s="1">
        <f t="shared" si="18"/>
        <v>898.48568572535544</v>
      </c>
      <c r="E222" s="1">
        <f t="shared" si="19"/>
        <v>238509.612306956</v>
      </c>
      <c r="F222" s="1">
        <f t="shared" si="16"/>
        <v>243747.86007978546</v>
      </c>
    </row>
    <row r="223" spans="1:6" x14ac:dyDescent="0.25">
      <c r="A223" s="9">
        <v>201</v>
      </c>
      <c r="B223" s="3">
        <f t="shared" si="15"/>
        <v>1985.0562388641474</v>
      </c>
      <c r="C223" s="3">
        <f t="shared" si="17"/>
        <v>1090.6451927130624</v>
      </c>
      <c r="D223" s="1">
        <f t="shared" si="18"/>
        <v>894.41104615108497</v>
      </c>
      <c r="E223" s="1">
        <f t="shared" si="19"/>
        <v>237418.96711424293</v>
      </c>
      <c r="F223" s="1">
        <f t="shared" si="16"/>
        <v>244642.27112593653</v>
      </c>
    </row>
    <row r="224" spans="1:6" x14ac:dyDescent="0.25">
      <c r="A224" s="9">
        <v>202</v>
      </c>
      <c r="B224" s="3">
        <f t="shared" si="15"/>
        <v>1985.0562388641474</v>
      </c>
      <c r="C224" s="3">
        <f t="shared" si="17"/>
        <v>1094.7351121857364</v>
      </c>
      <c r="D224" s="1">
        <f t="shared" si="18"/>
        <v>890.32112667841091</v>
      </c>
      <c r="E224" s="1">
        <f t="shared" si="19"/>
        <v>236324.23200205719</v>
      </c>
      <c r="F224" s="1">
        <f t="shared" si="16"/>
        <v>245532.59225261494</v>
      </c>
    </row>
    <row r="225" spans="1:6" x14ac:dyDescent="0.25">
      <c r="A225" s="9">
        <v>203</v>
      </c>
      <c r="B225" s="3">
        <f t="shared" si="15"/>
        <v>1985.0562388641474</v>
      </c>
      <c r="C225" s="3">
        <f t="shared" si="17"/>
        <v>1098.8403688564331</v>
      </c>
      <c r="D225" s="1">
        <f t="shared" si="18"/>
        <v>886.21587000771444</v>
      </c>
      <c r="E225" s="1">
        <f t="shared" si="19"/>
        <v>235225.39163320075</v>
      </c>
      <c r="F225" s="1">
        <f t="shared" si="16"/>
        <v>246418.80812262266</v>
      </c>
    </row>
    <row r="226" spans="1:6" x14ac:dyDescent="0.25">
      <c r="A226" s="9">
        <v>204</v>
      </c>
      <c r="B226" s="3">
        <f t="shared" si="15"/>
        <v>1985.0562388641474</v>
      </c>
      <c r="C226" s="3">
        <f t="shared" si="17"/>
        <v>1102.9610202396448</v>
      </c>
      <c r="D226" s="1">
        <f t="shared" si="18"/>
        <v>882.09521862450276</v>
      </c>
      <c r="E226" s="1">
        <f t="shared" si="19"/>
        <v>234122.43061296109</v>
      </c>
      <c r="F226" s="1">
        <f t="shared" si="16"/>
        <v>247300.90334124718</v>
      </c>
    </row>
    <row r="227" spans="1:6" x14ac:dyDescent="0.25">
      <c r="A227" s="9">
        <v>205</v>
      </c>
      <c r="B227" s="3">
        <f t="shared" si="15"/>
        <v>1985.0562388641474</v>
      </c>
      <c r="C227" s="3">
        <f t="shared" si="17"/>
        <v>1107.0971240655433</v>
      </c>
      <c r="D227" s="1">
        <f t="shared" si="18"/>
        <v>877.95911479860411</v>
      </c>
      <c r="E227" s="1">
        <f t="shared" si="19"/>
        <v>233015.33348889556</v>
      </c>
      <c r="F227" s="1">
        <f t="shared" si="16"/>
        <v>248178.86245604578</v>
      </c>
    </row>
    <row r="228" spans="1:6" x14ac:dyDescent="0.25">
      <c r="A228" s="9">
        <v>206</v>
      </c>
      <c r="B228" s="3">
        <f t="shared" si="15"/>
        <v>1985.0562388641474</v>
      </c>
      <c r="C228" s="3">
        <f t="shared" si="17"/>
        <v>1111.248738280789</v>
      </c>
      <c r="D228" s="1">
        <f t="shared" si="18"/>
        <v>873.80750058335832</v>
      </c>
      <c r="E228" s="1">
        <f t="shared" si="19"/>
        <v>231904.08475061477</v>
      </c>
      <c r="F228" s="1">
        <f t="shared" si="16"/>
        <v>249052.66995662914</v>
      </c>
    </row>
    <row r="229" spans="1:6" x14ac:dyDescent="0.25">
      <c r="A229" s="9">
        <v>207</v>
      </c>
      <c r="B229" s="3">
        <f t="shared" si="15"/>
        <v>1985.0562388641474</v>
      </c>
      <c r="C229" s="3">
        <f t="shared" si="17"/>
        <v>1115.4159210493422</v>
      </c>
      <c r="D229" s="1">
        <f t="shared" si="18"/>
        <v>869.64031781480537</v>
      </c>
      <c r="E229" s="1">
        <f t="shared" si="19"/>
        <v>230788.66882956543</v>
      </c>
      <c r="F229" s="1">
        <f t="shared" si="16"/>
        <v>249922.31027444394</v>
      </c>
    </row>
    <row r="230" spans="1:6" x14ac:dyDescent="0.25">
      <c r="A230" s="9">
        <v>208</v>
      </c>
      <c r="B230" s="3">
        <f t="shared" si="15"/>
        <v>1985.0562388641474</v>
      </c>
      <c r="C230" s="3">
        <f t="shared" si="17"/>
        <v>1119.5987307532771</v>
      </c>
      <c r="D230" s="1">
        <f t="shared" si="18"/>
        <v>865.45750811087032</v>
      </c>
      <c r="E230" s="1">
        <f t="shared" si="19"/>
        <v>229669.07009881217</v>
      </c>
      <c r="F230" s="1">
        <f t="shared" si="16"/>
        <v>250787.76778255482</v>
      </c>
    </row>
    <row r="231" spans="1:6" x14ac:dyDescent="0.25">
      <c r="A231" s="9">
        <v>209</v>
      </c>
      <c r="B231" s="3">
        <f t="shared" si="15"/>
        <v>1985.0562388641474</v>
      </c>
      <c r="C231" s="3">
        <f t="shared" si="17"/>
        <v>1123.7972259936018</v>
      </c>
      <c r="D231" s="1">
        <f t="shared" si="18"/>
        <v>861.25901287054558</v>
      </c>
      <c r="E231" s="1">
        <f t="shared" si="19"/>
        <v>228545.27287281858</v>
      </c>
      <c r="F231" s="1">
        <f t="shared" si="16"/>
        <v>251649.02679542536</v>
      </c>
    </row>
    <row r="232" spans="1:6" x14ac:dyDescent="0.25">
      <c r="A232" s="9">
        <v>210</v>
      </c>
      <c r="B232" s="3">
        <f t="shared" si="15"/>
        <v>1985.0562388641474</v>
      </c>
      <c r="C232" s="3">
        <f t="shared" si="17"/>
        <v>1128.0114655910779</v>
      </c>
      <c r="D232" s="1">
        <f t="shared" si="18"/>
        <v>857.04477327306961</v>
      </c>
      <c r="E232" s="1">
        <f t="shared" si="19"/>
        <v>227417.26140722749</v>
      </c>
      <c r="F232" s="1">
        <f t="shared" si="16"/>
        <v>252506.07156869845</v>
      </c>
    </row>
    <row r="233" spans="1:6" x14ac:dyDescent="0.25">
      <c r="A233" s="9">
        <v>211</v>
      </c>
      <c r="B233" s="3">
        <f t="shared" si="15"/>
        <v>1985.0562388641474</v>
      </c>
      <c r="C233" s="3">
        <f t="shared" si="17"/>
        <v>1132.2415085870443</v>
      </c>
      <c r="D233" s="1">
        <f t="shared" si="18"/>
        <v>852.81473027710308</v>
      </c>
      <c r="E233" s="1">
        <f t="shared" si="19"/>
        <v>226285.01989864046</v>
      </c>
      <c r="F233" s="1">
        <f t="shared" si="16"/>
        <v>253358.88629897556</v>
      </c>
    </row>
    <row r="234" spans="1:6" x14ac:dyDescent="0.25">
      <c r="A234" s="9">
        <v>212</v>
      </c>
      <c r="B234" s="3">
        <f t="shared" si="15"/>
        <v>1985.0562388641474</v>
      </c>
      <c r="C234" s="3">
        <f t="shared" si="17"/>
        <v>1136.4874142442459</v>
      </c>
      <c r="D234" s="1">
        <f t="shared" si="18"/>
        <v>848.56882461990165</v>
      </c>
      <c r="E234" s="1">
        <f t="shared" si="19"/>
        <v>225148.53248439622</v>
      </c>
      <c r="F234" s="1">
        <f t="shared" si="16"/>
        <v>254207.45512359546</v>
      </c>
    </row>
    <row r="235" spans="1:6" x14ac:dyDescent="0.25">
      <c r="A235" s="9">
        <v>213</v>
      </c>
      <c r="B235" s="3">
        <f t="shared" si="15"/>
        <v>1985.0562388641474</v>
      </c>
      <c r="C235" s="3">
        <f t="shared" si="17"/>
        <v>1140.7492420476615</v>
      </c>
      <c r="D235" s="1">
        <f t="shared" si="18"/>
        <v>844.30699681648582</v>
      </c>
      <c r="E235" s="1">
        <f t="shared" si="19"/>
        <v>224007.78324234855</v>
      </c>
      <c r="F235" s="1">
        <f t="shared" si="16"/>
        <v>255051.76212041194</v>
      </c>
    </row>
    <row r="236" spans="1:6" x14ac:dyDescent="0.25">
      <c r="A236" s="9">
        <v>214</v>
      </c>
      <c r="B236" s="3">
        <f t="shared" si="15"/>
        <v>1985.0562388641474</v>
      </c>
      <c r="C236" s="3">
        <f t="shared" si="17"/>
        <v>1145.0270517053405</v>
      </c>
      <c r="D236" s="1">
        <f t="shared" si="18"/>
        <v>840.02918715880708</v>
      </c>
      <c r="E236" s="1">
        <f t="shared" si="19"/>
        <v>222862.75619064321</v>
      </c>
      <c r="F236" s="1">
        <f t="shared" si="16"/>
        <v>255891.79130757073</v>
      </c>
    </row>
    <row r="237" spans="1:6" x14ac:dyDescent="0.25">
      <c r="A237" s="9">
        <v>215</v>
      </c>
      <c r="B237" s="3">
        <f t="shared" si="15"/>
        <v>1985.0562388641474</v>
      </c>
      <c r="C237" s="3">
        <f t="shared" si="17"/>
        <v>1149.3209031492354</v>
      </c>
      <c r="D237" s="1">
        <f t="shared" si="18"/>
        <v>835.73533571491203</v>
      </c>
      <c r="E237" s="1">
        <f t="shared" si="19"/>
        <v>221713.43528749398</v>
      </c>
      <c r="F237" s="1">
        <f t="shared" si="16"/>
        <v>256727.52664328564</v>
      </c>
    </row>
    <row r="238" spans="1:6" x14ac:dyDescent="0.25">
      <c r="A238" s="9">
        <v>216</v>
      </c>
      <c r="B238" s="3">
        <f t="shared" si="15"/>
        <v>1985.0562388641474</v>
      </c>
      <c r="C238" s="3">
        <f t="shared" si="17"/>
        <v>1153.630856536045</v>
      </c>
      <c r="D238" s="1">
        <f t="shared" si="18"/>
        <v>831.42538232810239</v>
      </c>
      <c r="E238" s="1">
        <f t="shared" si="19"/>
        <v>220559.80443095794</v>
      </c>
      <c r="F238" s="1">
        <f t="shared" si="16"/>
        <v>257558.95202561375</v>
      </c>
    </row>
    <row r="239" spans="1:6" x14ac:dyDescent="0.25">
      <c r="A239" s="9">
        <v>217</v>
      </c>
      <c r="B239" s="3">
        <f t="shared" si="15"/>
        <v>1985.0562388641474</v>
      </c>
      <c r="C239" s="3">
        <f t="shared" si="17"/>
        <v>1157.9569722480551</v>
      </c>
      <c r="D239" s="1">
        <f t="shared" si="18"/>
        <v>827.09926661609222</v>
      </c>
      <c r="E239" s="1">
        <f t="shared" si="19"/>
        <v>219401.84745870988</v>
      </c>
      <c r="F239" s="1">
        <f t="shared" si="16"/>
        <v>258386.05129222985</v>
      </c>
    </row>
    <row r="240" spans="1:6" ht="12" customHeight="1" x14ac:dyDescent="0.25">
      <c r="A240" s="9">
        <v>218</v>
      </c>
      <c r="B240" s="3">
        <f t="shared" si="15"/>
        <v>1985.0562388641474</v>
      </c>
      <c r="C240" s="3">
        <f t="shared" si="17"/>
        <v>1162.2993108939854</v>
      </c>
      <c r="D240" s="1">
        <f t="shared" si="18"/>
        <v>822.756927970162</v>
      </c>
      <c r="E240" s="1">
        <f t="shared" si="19"/>
        <v>218239.54814781589</v>
      </c>
      <c r="F240" s="1">
        <f t="shared" si="16"/>
        <v>259208.80822020001</v>
      </c>
    </row>
    <row r="241" spans="1:6" x14ac:dyDescent="0.25">
      <c r="A241" s="9">
        <v>219</v>
      </c>
      <c r="B241" s="3">
        <f t="shared" si="15"/>
        <v>1985.0562388641474</v>
      </c>
      <c r="C241" s="3">
        <f t="shared" si="17"/>
        <v>1166.657933309838</v>
      </c>
      <c r="D241" s="1">
        <f t="shared" si="18"/>
        <v>818.39830555430956</v>
      </c>
      <c r="E241" s="1">
        <f t="shared" si="19"/>
        <v>217072.89021450604</v>
      </c>
      <c r="F241" s="1">
        <f t="shared" si="16"/>
        <v>260027.20652575433</v>
      </c>
    </row>
    <row r="242" spans="1:6" x14ac:dyDescent="0.25">
      <c r="A242" s="9">
        <v>220</v>
      </c>
      <c r="B242" s="3">
        <f t="shared" si="15"/>
        <v>1985.0562388641474</v>
      </c>
      <c r="C242" s="3">
        <f t="shared" si="17"/>
        <v>1171.0329005597498</v>
      </c>
      <c r="D242" s="1">
        <f t="shared" si="18"/>
        <v>814.02333830439761</v>
      </c>
      <c r="E242" s="1">
        <f t="shared" si="19"/>
        <v>215901.8573139463</v>
      </c>
      <c r="F242" s="1">
        <f t="shared" si="16"/>
        <v>260841.22986405873</v>
      </c>
    </row>
    <row r="243" spans="1:6" x14ac:dyDescent="0.25">
      <c r="A243" s="9">
        <v>221</v>
      </c>
      <c r="B243" s="3">
        <f t="shared" si="15"/>
        <v>1985.0562388641474</v>
      </c>
      <c r="C243" s="3">
        <f t="shared" si="17"/>
        <v>1175.4242739368487</v>
      </c>
      <c r="D243" s="1">
        <f t="shared" si="18"/>
        <v>809.63196492729855</v>
      </c>
      <c r="E243" s="1">
        <f t="shared" si="19"/>
        <v>214726.43304000946</v>
      </c>
      <c r="F243" s="1">
        <f t="shared" si="16"/>
        <v>261650.86182898603</v>
      </c>
    </row>
    <row r="244" spans="1:6" x14ac:dyDescent="0.25">
      <c r="A244" s="9">
        <v>222</v>
      </c>
      <c r="B244" s="3">
        <f t="shared" si="15"/>
        <v>1985.0562388641474</v>
      </c>
      <c r="C244" s="3">
        <f t="shared" si="17"/>
        <v>1179.832114964112</v>
      </c>
      <c r="D244" s="1">
        <f t="shared" si="18"/>
        <v>805.22412390003547</v>
      </c>
      <c r="E244" s="1">
        <f t="shared" si="19"/>
        <v>213546.60092504535</v>
      </c>
      <c r="F244" s="1">
        <f t="shared" si="16"/>
        <v>262456.08595288609</v>
      </c>
    </row>
    <row r="245" spans="1:6" x14ac:dyDescent="0.25">
      <c r="A245" s="9">
        <v>223</v>
      </c>
      <c r="B245" s="3">
        <f t="shared" si="15"/>
        <v>1985.0562388641474</v>
      </c>
      <c r="C245" s="3">
        <f t="shared" si="17"/>
        <v>1184.2564853952274</v>
      </c>
      <c r="D245" s="1">
        <f t="shared" si="18"/>
        <v>800.79975346892002</v>
      </c>
      <c r="E245" s="1">
        <f t="shared" si="19"/>
        <v>212362.34443965013</v>
      </c>
      <c r="F245" s="1">
        <f t="shared" si="16"/>
        <v>263256.88570635498</v>
      </c>
    </row>
    <row r="246" spans="1:6" x14ac:dyDescent="0.25">
      <c r="A246" s="9">
        <v>224</v>
      </c>
      <c r="B246" s="3">
        <f t="shared" si="15"/>
        <v>1985.0562388641474</v>
      </c>
      <c r="C246" s="3">
        <f t="shared" si="17"/>
        <v>1188.6974472154593</v>
      </c>
      <c r="D246" s="1">
        <f t="shared" si="18"/>
        <v>796.358791648688</v>
      </c>
      <c r="E246" s="1">
        <f t="shared" si="19"/>
        <v>211173.64699243466</v>
      </c>
      <c r="F246" s="1">
        <f t="shared" si="16"/>
        <v>264053.24449800368</v>
      </c>
    </row>
    <row r="247" spans="1:6" x14ac:dyDescent="0.25">
      <c r="A247" s="9">
        <v>225</v>
      </c>
      <c r="B247" s="3">
        <f t="shared" si="15"/>
        <v>1985.0562388641474</v>
      </c>
      <c r="C247" s="3">
        <f t="shared" si="17"/>
        <v>1193.1550626425174</v>
      </c>
      <c r="D247" s="1">
        <f t="shared" si="18"/>
        <v>791.90117622162995</v>
      </c>
      <c r="E247" s="1">
        <f t="shared" si="19"/>
        <v>209980.49192979213</v>
      </c>
      <c r="F247" s="1">
        <f t="shared" si="16"/>
        <v>264845.14567422529</v>
      </c>
    </row>
    <row r="248" spans="1:6" x14ac:dyDescent="0.25">
      <c r="A248" s="9">
        <v>226</v>
      </c>
      <c r="B248" s="3">
        <f t="shared" si="15"/>
        <v>1985.0562388641474</v>
      </c>
      <c r="C248" s="3">
        <f t="shared" si="17"/>
        <v>1197.6293941274271</v>
      </c>
      <c r="D248" s="1">
        <f t="shared" si="18"/>
        <v>787.42684473672045</v>
      </c>
      <c r="E248" s="1">
        <f t="shared" si="19"/>
        <v>208782.8625356647</v>
      </c>
      <c r="F248" s="1">
        <f t="shared" si="16"/>
        <v>265632.57251896203</v>
      </c>
    </row>
    <row r="249" spans="1:6" x14ac:dyDescent="0.25">
      <c r="A249" s="9">
        <v>227</v>
      </c>
      <c r="B249" s="3">
        <f t="shared" si="15"/>
        <v>1985.0562388641474</v>
      </c>
      <c r="C249" s="3">
        <f t="shared" si="17"/>
        <v>1202.1205043554048</v>
      </c>
      <c r="D249" s="1">
        <f t="shared" si="18"/>
        <v>782.9357345087426</v>
      </c>
      <c r="E249" s="1">
        <f t="shared" si="19"/>
        <v>207580.74203130929</v>
      </c>
      <c r="F249" s="1">
        <f t="shared" si="16"/>
        <v>266415.50825347076</v>
      </c>
    </row>
    <row r="250" spans="1:6" x14ac:dyDescent="0.25">
      <c r="A250" s="9">
        <v>228</v>
      </c>
      <c r="B250" s="3">
        <f t="shared" si="15"/>
        <v>1985.0562388641474</v>
      </c>
      <c r="C250" s="3">
        <f t="shared" si="17"/>
        <v>1206.6284562467376</v>
      </c>
      <c r="D250" s="1">
        <f t="shared" si="18"/>
        <v>778.42778261740978</v>
      </c>
      <c r="E250" s="1">
        <f t="shared" si="19"/>
        <v>206374.11357506254</v>
      </c>
      <c r="F250" s="1">
        <f t="shared" si="16"/>
        <v>267193.93603608815</v>
      </c>
    </row>
    <row r="251" spans="1:6" x14ac:dyDescent="0.25">
      <c r="A251" s="9">
        <v>229</v>
      </c>
      <c r="B251" s="3">
        <f t="shared" si="15"/>
        <v>1985.0562388641474</v>
      </c>
      <c r="C251" s="3">
        <f t="shared" si="17"/>
        <v>1211.1533129576628</v>
      </c>
      <c r="D251" s="1">
        <f t="shared" si="18"/>
        <v>773.90292590648448</v>
      </c>
      <c r="E251" s="1">
        <f t="shared" si="19"/>
        <v>205162.96026210487</v>
      </c>
      <c r="F251" s="1">
        <f t="shared" si="16"/>
        <v>267967.83896199462</v>
      </c>
    </row>
    <row r="252" spans="1:6" x14ac:dyDescent="0.25">
      <c r="A252" s="9">
        <v>230</v>
      </c>
      <c r="B252" s="3">
        <f t="shared" si="15"/>
        <v>1985.0562388641474</v>
      </c>
      <c r="C252" s="3">
        <f t="shared" si="17"/>
        <v>1215.6951378812541</v>
      </c>
      <c r="D252" s="1">
        <f t="shared" si="18"/>
        <v>769.36110098289328</v>
      </c>
      <c r="E252" s="1">
        <f t="shared" si="19"/>
        <v>203947.2651242236</v>
      </c>
      <c r="F252" s="1">
        <f t="shared" si="16"/>
        <v>268737.2000629775</v>
      </c>
    </row>
    <row r="253" spans="1:6" x14ac:dyDescent="0.25">
      <c r="A253" s="9">
        <v>231</v>
      </c>
      <c r="B253" s="3">
        <f t="shared" si="15"/>
        <v>1985.0562388641474</v>
      </c>
      <c r="C253" s="3">
        <f t="shared" si="17"/>
        <v>1220.2539946483089</v>
      </c>
      <c r="D253" s="1">
        <f t="shared" si="18"/>
        <v>764.80224421583853</v>
      </c>
      <c r="E253" s="1">
        <f t="shared" si="19"/>
        <v>202727.01112957529</v>
      </c>
      <c r="F253" s="1">
        <f t="shared" si="16"/>
        <v>269502.00230719335</v>
      </c>
    </row>
    <row r="254" spans="1:6" x14ac:dyDescent="0.25">
      <c r="A254" s="9">
        <v>232</v>
      </c>
      <c r="B254" s="3">
        <f t="shared" si="15"/>
        <v>1985.0562388641474</v>
      </c>
      <c r="C254" s="3">
        <f t="shared" si="17"/>
        <v>1224.8299471282401</v>
      </c>
      <c r="D254" s="1">
        <f t="shared" si="18"/>
        <v>760.22629173590735</v>
      </c>
      <c r="E254" s="1">
        <f t="shared" si="19"/>
        <v>201502.18118244704</v>
      </c>
      <c r="F254" s="1">
        <f t="shared" si="16"/>
        <v>270262.22859892924</v>
      </c>
    </row>
    <row r="255" spans="1:6" x14ac:dyDescent="0.25">
      <c r="A255" s="9">
        <v>233</v>
      </c>
      <c r="B255" s="3">
        <f t="shared" si="15"/>
        <v>1985.0562388641474</v>
      </c>
      <c r="C255" s="3">
        <f t="shared" si="17"/>
        <v>1229.4230594299711</v>
      </c>
      <c r="D255" s="1">
        <f t="shared" si="18"/>
        <v>755.63317943417633</v>
      </c>
      <c r="E255" s="1">
        <f t="shared" si="19"/>
        <v>200272.75812301706</v>
      </c>
      <c r="F255" s="1">
        <f t="shared" si="16"/>
        <v>271017.86177836341</v>
      </c>
    </row>
    <row r="256" spans="1:6" x14ac:dyDescent="0.25">
      <c r="A256" s="9">
        <v>234</v>
      </c>
      <c r="B256" s="3">
        <f t="shared" si="15"/>
        <v>1985.0562388641474</v>
      </c>
      <c r="C256" s="3">
        <f t="shared" si="17"/>
        <v>1234.0333959028335</v>
      </c>
      <c r="D256" s="1">
        <f t="shared" si="18"/>
        <v>751.02284296131393</v>
      </c>
      <c r="E256" s="1">
        <f t="shared" si="19"/>
        <v>199038.72472711423</v>
      </c>
      <c r="F256" s="1">
        <f t="shared" si="16"/>
        <v>271768.88462132472</v>
      </c>
    </row>
    <row r="257" spans="1:6" x14ac:dyDescent="0.25">
      <c r="A257" s="9">
        <v>235</v>
      </c>
      <c r="B257" s="3">
        <f t="shared" si="15"/>
        <v>1985.0562388641474</v>
      </c>
      <c r="C257" s="3">
        <f t="shared" si="17"/>
        <v>1238.6610211374691</v>
      </c>
      <c r="D257" s="1">
        <f t="shared" si="18"/>
        <v>746.39521772667831</v>
      </c>
      <c r="E257" s="1">
        <f t="shared" si="19"/>
        <v>197800.06370597676</v>
      </c>
      <c r="F257" s="1">
        <f t="shared" si="16"/>
        <v>272515.27983905142</v>
      </c>
    </row>
    <row r="258" spans="1:6" x14ac:dyDescent="0.25">
      <c r="A258" s="9">
        <v>236</v>
      </c>
      <c r="B258" s="3">
        <f t="shared" si="15"/>
        <v>1985.0562388641474</v>
      </c>
      <c r="C258" s="3">
        <f t="shared" si="17"/>
        <v>1243.3059999667346</v>
      </c>
      <c r="D258" s="1">
        <f t="shared" si="18"/>
        <v>741.75023889741283</v>
      </c>
      <c r="E258" s="1">
        <f t="shared" si="19"/>
        <v>196556.75770601002</v>
      </c>
      <c r="F258" s="1">
        <f t="shared" si="16"/>
        <v>273257.03007794882</v>
      </c>
    </row>
    <row r="259" spans="1:6" x14ac:dyDescent="0.25">
      <c r="A259" s="9">
        <v>237</v>
      </c>
      <c r="B259" s="3">
        <f t="shared" si="15"/>
        <v>1985.0562388641474</v>
      </c>
      <c r="C259" s="3">
        <f t="shared" si="17"/>
        <v>1247.96839746661</v>
      </c>
      <c r="D259" s="1">
        <f t="shared" si="18"/>
        <v>737.08784139753755</v>
      </c>
      <c r="E259" s="1">
        <f t="shared" si="19"/>
        <v>195308.7893085434</v>
      </c>
      <c r="F259" s="1">
        <f t="shared" si="16"/>
        <v>273994.11791934638</v>
      </c>
    </row>
    <row r="260" spans="1:6" x14ac:dyDescent="0.25">
      <c r="A260" s="9">
        <v>238</v>
      </c>
      <c r="B260" s="3">
        <f t="shared" si="15"/>
        <v>1985.0562388641474</v>
      </c>
      <c r="C260" s="3">
        <f t="shared" si="17"/>
        <v>1252.6482789571096</v>
      </c>
      <c r="D260" s="1">
        <f t="shared" si="18"/>
        <v>732.40795990703771</v>
      </c>
      <c r="E260" s="1">
        <f t="shared" si="19"/>
        <v>194056.14102958629</v>
      </c>
      <c r="F260" s="1">
        <f t="shared" si="16"/>
        <v>274726.5258792534</v>
      </c>
    </row>
    <row r="261" spans="1:6" x14ac:dyDescent="0.25">
      <c r="A261" s="9">
        <v>239</v>
      </c>
      <c r="B261" s="3">
        <f t="shared" si="15"/>
        <v>1985.0562388641474</v>
      </c>
      <c r="C261" s="3">
        <f t="shared" si="17"/>
        <v>1257.3457100031987</v>
      </c>
      <c r="D261" s="1">
        <f t="shared" si="18"/>
        <v>727.71052886094856</v>
      </c>
      <c r="E261" s="1">
        <f t="shared" si="19"/>
        <v>192798.79531958309</v>
      </c>
      <c r="F261" s="1">
        <f t="shared" si="16"/>
        <v>275454.23640811438</v>
      </c>
    </row>
    <row r="262" spans="1:6" x14ac:dyDescent="0.25">
      <c r="A262" s="9">
        <v>240</v>
      </c>
      <c r="B262" s="3">
        <f t="shared" si="15"/>
        <v>1985.0562388641474</v>
      </c>
      <c r="C262" s="3">
        <f t="shared" si="17"/>
        <v>1262.0607564157108</v>
      </c>
      <c r="D262" s="1">
        <f t="shared" si="18"/>
        <v>722.99548244843652</v>
      </c>
      <c r="E262" s="1">
        <f t="shared" si="19"/>
        <v>191536.73456316738</v>
      </c>
      <c r="F262" s="1">
        <f t="shared" si="16"/>
        <v>276177.23189056281</v>
      </c>
    </row>
    <row r="263" spans="1:6" x14ac:dyDescent="0.25">
      <c r="A263" s="9">
        <v>241</v>
      </c>
      <c r="B263" s="3">
        <f t="shared" si="15"/>
        <v>1985.0562388641474</v>
      </c>
      <c r="C263" s="3">
        <f t="shared" si="17"/>
        <v>1266.7934842522698</v>
      </c>
      <c r="D263" s="1">
        <f t="shared" si="18"/>
        <v>718.26275461187765</v>
      </c>
      <c r="E263" s="1">
        <f t="shared" si="19"/>
        <v>190269.94107891512</v>
      </c>
      <c r="F263" s="1">
        <f t="shared" si="16"/>
        <v>276895.49464517471</v>
      </c>
    </row>
    <row r="264" spans="1:6" x14ac:dyDescent="0.25">
      <c r="A264" s="9">
        <v>242</v>
      </c>
      <c r="B264" s="3">
        <f t="shared" si="15"/>
        <v>1985.0562388641474</v>
      </c>
      <c r="C264" s="3">
        <f t="shared" si="17"/>
        <v>1271.5439598182156</v>
      </c>
      <c r="D264" s="1">
        <f t="shared" si="18"/>
        <v>713.51227904593168</v>
      </c>
      <c r="E264" s="1">
        <f t="shared" si="19"/>
        <v>188998.39711909689</v>
      </c>
      <c r="F264" s="1">
        <f t="shared" si="16"/>
        <v>277609.00692422065</v>
      </c>
    </row>
    <row r="265" spans="1:6" x14ac:dyDescent="0.25">
      <c r="A265" s="9">
        <v>243</v>
      </c>
      <c r="B265" s="3">
        <f t="shared" si="15"/>
        <v>1985.0562388641474</v>
      </c>
      <c r="C265" s="3">
        <f t="shared" si="17"/>
        <v>1276.3122496675342</v>
      </c>
      <c r="D265" s="1">
        <f t="shared" si="18"/>
        <v>708.74398919661326</v>
      </c>
      <c r="E265" s="1">
        <f t="shared" si="19"/>
        <v>187722.08486942935</v>
      </c>
      <c r="F265" s="1">
        <f t="shared" si="16"/>
        <v>278317.75091341726</v>
      </c>
    </row>
    <row r="266" spans="1:6" x14ac:dyDescent="0.25">
      <c r="A266" s="9">
        <v>244</v>
      </c>
      <c r="B266" s="3">
        <f t="shared" si="15"/>
        <v>1985.0562388641474</v>
      </c>
      <c r="C266" s="3">
        <f t="shared" si="17"/>
        <v>1281.0984206037874</v>
      </c>
      <c r="D266" s="1">
        <f t="shared" si="18"/>
        <v>703.95781826036</v>
      </c>
      <c r="E266" s="1">
        <f t="shared" si="19"/>
        <v>186440.98644882557</v>
      </c>
      <c r="F266" s="1">
        <f t="shared" si="16"/>
        <v>279021.70873167762</v>
      </c>
    </row>
    <row r="267" spans="1:6" x14ac:dyDescent="0.25">
      <c r="A267" s="9">
        <v>245</v>
      </c>
      <c r="B267" s="3">
        <f t="shared" si="15"/>
        <v>1985.0562388641474</v>
      </c>
      <c r="C267" s="3">
        <f t="shared" si="17"/>
        <v>1285.9025396810516</v>
      </c>
      <c r="D267" s="1">
        <f t="shared" si="18"/>
        <v>699.15369918309591</v>
      </c>
      <c r="E267" s="1">
        <f t="shared" si="19"/>
        <v>185155.08390914451</v>
      </c>
      <c r="F267" s="1">
        <f t="shared" si="16"/>
        <v>279720.8624308607</v>
      </c>
    </row>
    <row r="268" spans="1:6" x14ac:dyDescent="0.25">
      <c r="A268" s="9">
        <v>246</v>
      </c>
      <c r="B268" s="3">
        <f t="shared" si="15"/>
        <v>1985.0562388641474</v>
      </c>
      <c r="C268" s="3">
        <f t="shared" si="17"/>
        <v>1290.7246742048555</v>
      </c>
      <c r="D268" s="1">
        <f t="shared" si="18"/>
        <v>694.33156465929187</v>
      </c>
      <c r="E268" s="1">
        <f t="shared" si="19"/>
        <v>183864.35923493965</v>
      </c>
      <c r="F268" s="1">
        <f t="shared" si="16"/>
        <v>280415.19399552001</v>
      </c>
    </row>
    <row r="269" spans="1:6" x14ac:dyDescent="0.25">
      <c r="A269" s="9">
        <v>247</v>
      </c>
      <c r="B269" s="3">
        <f t="shared" si="15"/>
        <v>1985.0562388641474</v>
      </c>
      <c r="C269" s="3">
        <f t="shared" si="17"/>
        <v>1295.5648917331237</v>
      </c>
      <c r="D269" s="1">
        <f t="shared" si="18"/>
        <v>689.49134713102364</v>
      </c>
      <c r="E269" s="1">
        <f t="shared" si="19"/>
        <v>182568.79434320654</v>
      </c>
      <c r="F269" s="1">
        <f t="shared" si="16"/>
        <v>281104.68534265104</v>
      </c>
    </row>
    <row r="270" spans="1:6" x14ac:dyDescent="0.25">
      <c r="A270" s="9">
        <v>248</v>
      </c>
      <c r="B270" s="3">
        <f t="shared" si="15"/>
        <v>1985.0562388641474</v>
      </c>
      <c r="C270" s="3">
        <f t="shared" si="17"/>
        <v>1300.4232600771229</v>
      </c>
      <c r="D270" s="1">
        <f t="shared" si="18"/>
        <v>684.63297878702451</v>
      </c>
      <c r="E270" s="1">
        <f t="shared" si="19"/>
        <v>181268.3710831294</v>
      </c>
      <c r="F270" s="1">
        <f t="shared" si="16"/>
        <v>281789.31832143804</v>
      </c>
    </row>
    <row r="271" spans="1:6" x14ac:dyDescent="0.25">
      <c r="A271" s="9">
        <v>249</v>
      </c>
      <c r="B271" s="3">
        <f t="shared" si="15"/>
        <v>1985.0562388641474</v>
      </c>
      <c r="C271" s="3">
        <f t="shared" si="17"/>
        <v>1305.2998473024122</v>
      </c>
      <c r="D271" s="1">
        <f t="shared" si="18"/>
        <v>679.7563915617352</v>
      </c>
      <c r="E271" s="1">
        <f t="shared" si="19"/>
        <v>179963.071235827</v>
      </c>
      <c r="F271" s="1">
        <f t="shared" si="16"/>
        <v>282469.07471299975</v>
      </c>
    </row>
    <row r="272" spans="1:6" x14ac:dyDescent="0.25">
      <c r="A272" s="9">
        <v>250</v>
      </c>
      <c r="B272" s="3">
        <f t="shared" si="15"/>
        <v>1985.0562388641474</v>
      </c>
      <c r="C272" s="3">
        <f t="shared" si="17"/>
        <v>1310.1947217297961</v>
      </c>
      <c r="D272" s="1">
        <f t="shared" si="18"/>
        <v>674.86151713435117</v>
      </c>
      <c r="E272" s="1">
        <f t="shared" si="19"/>
        <v>178652.87651409721</v>
      </c>
      <c r="F272" s="1">
        <f t="shared" si="16"/>
        <v>283143.9362301341</v>
      </c>
    </row>
    <row r="273" spans="1:6" x14ac:dyDescent="0.25">
      <c r="A273" s="9">
        <v>251</v>
      </c>
      <c r="B273" s="3">
        <f t="shared" si="15"/>
        <v>1985.0562388641474</v>
      </c>
      <c r="C273" s="3">
        <f t="shared" si="17"/>
        <v>1315.1079519362829</v>
      </c>
      <c r="D273" s="1">
        <f t="shared" si="18"/>
        <v>669.9482869278645</v>
      </c>
      <c r="E273" s="1">
        <f t="shared" si="19"/>
        <v>177337.76856216093</v>
      </c>
      <c r="F273" s="1">
        <f t="shared" si="16"/>
        <v>283813.88451706199</v>
      </c>
    </row>
    <row r="274" spans="1:6" x14ac:dyDescent="0.25">
      <c r="A274" s="9">
        <v>252</v>
      </c>
      <c r="B274" s="3">
        <f t="shared" si="15"/>
        <v>1985.0562388641474</v>
      </c>
      <c r="C274" s="3">
        <f t="shared" si="17"/>
        <v>1320.0396067560441</v>
      </c>
      <c r="D274" s="1">
        <f t="shared" si="18"/>
        <v>665.01663210810341</v>
      </c>
      <c r="E274" s="1">
        <f t="shared" si="19"/>
        <v>176017.72895540489</v>
      </c>
      <c r="F274" s="1">
        <f t="shared" si="16"/>
        <v>284478.90114917007</v>
      </c>
    </row>
    <row r="275" spans="1:6" x14ac:dyDescent="0.25">
      <c r="A275" s="9">
        <v>253</v>
      </c>
      <c r="B275" s="3">
        <f t="shared" si="15"/>
        <v>1985.0562388641474</v>
      </c>
      <c r="C275" s="3">
        <f t="shared" si="17"/>
        <v>1324.9897552813791</v>
      </c>
      <c r="D275" s="1">
        <f t="shared" si="18"/>
        <v>660.06648358276834</v>
      </c>
      <c r="E275" s="1">
        <f t="shared" si="19"/>
        <v>174692.7392001235</v>
      </c>
      <c r="F275" s="1">
        <f t="shared" si="16"/>
        <v>285138.96763275284</v>
      </c>
    </row>
    <row r="276" spans="1:6" x14ac:dyDescent="0.25">
      <c r="A276" s="9">
        <v>254</v>
      </c>
      <c r="B276" s="3">
        <f t="shared" si="15"/>
        <v>1985.0562388641474</v>
      </c>
      <c r="C276" s="3">
        <f t="shared" si="17"/>
        <v>1329.9584668636844</v>
      </c>
      <c r="D276" s="1">
        <f t="shared" si="18"/>
        <v>655.09777200046312</v>
      </c>
      <c r="E276" s="1">
        <f t="shared" si="19"/>
        <v>173362.7807332598</v>
      </c>
      <c r="F276" s="1">
        <f t="shared" si="16"/>
        <v>285794.06540475332</v>
      </c>
    </row>
    <row r="277" spans="1:6" x14ac:dyDescent="0.25">
      <c r="A277" s="9">
        <v>255</v>
      </c>
      <c r="B277" s="3">
        <f t="shared" si="15"/>
        <v>1985.0562388641474</v>
      </c>
      <c r="C277" s="3">
        <f t="shared" si="17"/>
        <v>1334.9458111144231</v>
      </c>
      <c r="D277" s="1">
        <f t="shared" si="18"/>
        <v>650.11042774972418</v>
      </c>
      <c r="E277" s="1">
        <f t="shared" si="19"/>
        <v>172027.83492214538</v>
      </c>
      <c r="F277" s="1">
        <f t="shared" si="16"/>
        <v>286444.17583250307</v>
      </c>
    </row>
    <row r="278" spans="1:6" x14ac:dyDescent="0.25">
      <c r="A278" s="9">
        <v>256</v>
      </c>
      <c r="B278" s="3">
        <f t="shared" si="15"/>
        <v>1985.0562388641474</v>
      </c>
      <c r="C278" s="3">
        <f t="shared" si="17"/>
        <v>1339.9518579061023</v>
      </c>
      <c r="D278" s="1">
        <f t="shared" si="18"/>
        <v>645.10438095804511</v>
      </c>
      <c r="E278" s="1">
        <f t="shared" si="19"/>
        <v>170687.88306423929</v>
      </c>
      <c r="F278" s="1">
        <f t="shared" si="16"/>
        <v>287089.28021346114</v>
      </c>
    </row>
    <row r="279" spans="1:6" x14ac:dyDescent="0.25">
      <c r="A279" s="9">
        <v>257</v>
      </c>
      <c r="B279" s="3">
        <f t="shared" si="15"/>
        <v>1985.0562388641474</v>
      </c>
      <c r="C279" s="3">
        <f t="shared" si="17"/>
        <v>1344.9766773732501</v>
      </c>
      <c r="D279" s="1">
        <f t="shared" si="18"/>
        <v>640.07956149089728</v>
      </c>
      <c r="E279" s="1">
        <f t="shared" si="19"/>
        <v>169342.90638686603</v>
      </c>
      <c r="F279" s="1">
        <f t="shared" si="16"/>
        <v>287729.35977495206</v>
      </c>
    </row>
    <row r="280" spans="1:6" x14ac:dyDescent="0.25">
      <c r="A280" s="9">
        <v>258</v>
      </c>
      <c r="B280" s="3">
        <f t="shared" ref="B280:B343" si="20">$B$7</f>
        <v>1985.0562388641474</v>
      </c>
      <c r="C280" s="3">
        <f t="shared" si="17"/>
        <v>1350.0203399133998</v>
      </c>
      <c r="D280" s="1">
        <f t="shared" si="18"/>
        <v>635.03589895074754</v>
      </c>
      <c r="E280" s="1">
        <f t="shared" si="19"/>
        <v>167992.88604695263</v>
      </c>
      <c r="F280" s="1">
        <f t="shared" si="16"/>
        <v>288364.39567390282</v>
      </c>
    </row>
    <row r="281" spans="1:6" x14ac:dyDescent="0.25">
      <c r="A281" s="9">
        <v>259</v>
      </c>
      <c r="B281" s="3">
        <f t="shared" si="20"/>
        <v>1985.0562388641474</v>
      </c>
      <c r="C281" s="3">
        <f t="shared" si="17"/>
        <v>1355.0829161880752</v>
      </c>
      <c r="D281" s="1">
        <f t="shared" si="18"/>
        <v>629.97332267607237</v>
      </c>
      <c r="E281" s="1">
        <f t="shared" si="19"/>
        <v>166637.80313076454</v>
      </c>
      <c r="F281" s="1">
        <f t="shared" ref="F281:F344" si="21">F280+D281</f>
        <v>288994.36899657891</v>
      </c>
    </row>
    <row r="282" spans="1:6" x14ac:dyDescent="0.25">
      <c r="A282" s="9">
        <v>260</v>
      </c>
      <c r="B282" s="3">
        <f t="shared" si="20"/>
        <v>1985.0562388641474</v>
      </c>
      <c r="C282" s="3">
        <f t="shared" ref="C282:C345" si="22">B282-D282</f>
        <v>1360.1644771237804</v>
      </c>
      <c r="D282" s="1">
        <f t="shared" ref="D282:D345" si="23">E281*$C$5</f>
        <v>624.89176174036697</v>
      </c>
      <c r="E282" s="1">
        <f t="shared" ref="E282:E345" si="24">IF((E281-C282-$E$18)&gt;0,(E281-C282-$E$18),0)</f>
        <v>165277.63865364075</v>
      </c>
      <c r="F282" s="1">
        <f t="shared" si="21"/>
        <v>289619.26075831929</v>
      </c>
    </row>
    <row r="283" spans="1:6" x14ac:dyDescent="0.25">
      <c r="A283" s="9">
        <v>261</v>
      </c>
      <c r="B283" s="3">
        <f t="shared" si="20"/>
        <v>1985.0562388641474</v>
      </c>
      <c r="C283" s="3">
        <f t="shared" si="22"/>
        <v>1365.2650939129946</v>
      </c>
      <c r="D283" s="1">
        <f t="shared" si="23"/>
        <v>619.79114495115277</v>
      </c>
      <c r="E283" s="1">
        <f t="shared" si="24"/>
        <v>163912.37355972777</v>
      </c>
      <c r="F283" s="1">
        <f t="shared" si="21"/>
        <v>290239.05190327042</v>
      </c>
    </row>
    <row r="284" spans="1:6" x14ac:dyDescent="0.25">
      <c r="A284" s="9">
        <v>262</v>
      </c>
      <c r="B284" s="3">
        <f t="shared" si="20"/>
        <v>1985.0562388641474</v>
      </c>
      <c r="C284" s="3">
        <f t="shared" si="22"/>
        <v>1370.3848380151683</v>
      </c>
      <c r="D284" s="1">
        <f t="shared" si="23"/>
        <v>614.67140084897915</v>
      </c>
      <c r="E284" s="1">
        <f t="shared" si="24"/>
        <v>162541.98872171261</v>
      </c>
      <c r="F284" s="1">
        <f t="shared" si="21"/>
        <v>290853.72330411937</v>
      </c>
    </row>
    <row r="285" spans="1:6" x14ac:dyDescent="0.25">
      <c r="A285" s="9">
        <v>263</v>
      </c>
      <c r="B285" s="3">
        <f t="shared" si="20"/>
        <v>1985.0562388641474</v>
      </c>
      <c r="C285" s="3">
        <f t="shared" si="22"/>
        <v>1375.5237811577251</v>
      </c>
      <c r="D285" s="1">
        <f t="shared" si="23"/>
        <v>609.53245770642229</v>
      </c>
      <c r="E285" s="1">
        <f t="shared" si="24"/>
        <v>161166.46494055487</v>
      </c>
      <c r="F285" s="1">
        <f t="shared" si="21"/>
        <v>291463.25576182577</v>
      </c>
    </row>
    <row r="286" spans="1:6" x14ac:dyDescent="0.25">
      <c r="A286" s="9">
        <v>264</v>
      </c>
      <c r="B286" s="3">
        <f t="shared" si="20"/>
        <v>1985.0562388641474</v>
      </c>
      <c r="C286" s="3">
        <f t="shared" si="22"/>
        <v>1380.6819953370668</v>
      </c>
      <c r="D286" s="1">
        <f t="shared" si="23"/>
        <v>604.37424352708069</v>
      </c>
      <c r="E286" s="1">
        <f t="shared" si="24"/>
        <v>159785.7829452178</v>
      </c>
      <c r="F286" s="1">
        <f t="shared" si="21"/>
        <v>292067.63000535284</v>
      </c>
    </row>
    <row r="287" spans="1:6" x14ac:dyDescent="0.25">
      <c r="A287" s="9">
        <v>265</v>
      </c>
      <c r="B287" s="3">
        <f t="shared" si="20"/>
        <v>1985.0562388641474</v>
      </c>
      <c r="C287" s="3">
        <f t="shared" si="22"/>
        <v>1385.8595528195806</v>
      </c>
      <c r="D287" s="1">
        <f t="shared" si="23"/>
        <v>599.19668604456672</v>
      </c>
      <c r="E287" s="1">
        <f t="shared" si="24"/>
        <v>158399.92339239822</v>
      </c>
      <c r="F287" s="1">
        <f t="shared" si="21"/>
        <v>292666.82669139741</v>
      </c>
    </row>
    <row r="288" spans="1:6" x14ac:dyDescent="0.25">
      <c r="A288" s="9">
        <v>266</v>
      </c>
      <c r="B288" s="3">
        <f t="shared" si="20"/>
        <v>1985.0562388641474</v>
      </c>
      <c r="C288" s="3">
        <f t="shared" si="22"/>
        <v>1391.0565261426541</v>
      </c>
      <c r="D288" s="1">
        <f t="shared" si="23"/>
        <v>593.99971272149332</v>
      </c>
      <c r="E288" s="1">
        <f t="shared" si="24"/>
        <v>157008.86686625556</v>
      </c>
      <c r="F288" s="1">
        <f t="shared" si="21"/>
        <v>293260.82640411891</v>
      </c>
    </row>
    <row r="289" spans="1:6" x14ac:dyDescent="0.25">
      <c r="A289" s="9">
        <v>267</v>
      </c>
      <c r="B289" s="3">
        <f t="shared" si="20"/>
        <v>1985.0562388641474</v>
      </c>
      <c r="C289" s="3">
        <f t="shared" si="22"/>
        <v>1396.2729881156893</v>
      </c>
      <c r="D289" s="1">
        <f t="shared" si="23"/>
        <v>588.78325074845827</v>
      </c>
      <c r="E289" s="1">
        <f t="shared" si="24"/>
        <v>155612.59387813986</v>
      </c>
      <c r="F289" s="1">
        <f t="shared" si="21"/>
        <v>293849.60965486738</v>
      </c>
    </row>
    <row r="290" spans="1:6" x14ac:dyDescent="0.25">
      <c r="A290" s="9">
        <v>268</v>
      </c>
      <c r="B290" s="3">
        <f t="shared" si="20"/>
        <v>1985.0562388641474</v>
      </c>
      <c r="C290" s="3">
        <f t="shared" si="22"/>
        <v>1401.5090118211228</v>
      </c>
      <c r="D290" s="1">
        <f t="shared" si="23"/>
        <v>583.54722704302446</v>
      </c>
      <c r="E290" s="1">
        <f t="shared" si="24"/>
        <v>154211.08486631874</v>
      </c>
      <c r="F290" s="1">
        <f t="shared" si="21"/>
        <v>294433.1568819104</v>
      </c>
    </row>
    <row r="291" spans="1:6" x14ac:dyDescent="0.25">
      <c r="A291" s="9">
        <v>269</v>
      </c>
      <c r="B291" s="3">
        <f t="shared" si="20"/>
        <v>1985.0562388641474</v>
      </c>
      <c r="C291" s="3">
        <f t="shared" si="22"/>
        <v>1406.7646706154521</v>
      </c>
      <c r="D291" s="1">
        <f t="shared" si="23"/>
        <v>578.29156824869528</v>
      </c>
      <c r="E291" s="1">
        <f t="shared" si="24"/>
        <v>152804.32019570327</v>
      </c>
      <c r="F291" s="1">
        <f t="shared" si="21"/>
        <v>295011.44845015911</v>
      </c>
    </row>
    <row r="292" spans="1:6" x14ac:dyDescent="0.25">
      <c r="A292" s="9">
        <v>270</v>
      </c>
      <c r="B292" s="3">
        <f t="shared" si="20"/>
        <v>1985.0562388641474</v>
      </c>
      <c r="C292" s="3">
        <f t="shared" si="22"/>
        <v>1412.0400381302602</v>
      </c>
      <c r="D292" s="1">
        <f t="shared" si="23"/>
        <v>573.01620073388722</v>
      </c>
      <c r="E292" s="1">
        <f t="shared" si="24"/>
        <v>151392.28015757303</v>
      </c>
      <c r="F292" s="1">
        <f t="shared" si="21"/>
        <v>295584.464650893</v>
      </c>
    </row>
    <row r="293" spans="1:6" x14ac:dyDescent="0.25">
      <c r="A293" s="9">
        <v>271</v>
      </c>
      <c r="B293" s="3">
        <f t="shared" si="20"/>
        <v>1985.0562388641474</v>
      </c>
      <c r="C293" s="3">
        <f t="shared" si="22"/>
        <v>1417.3351882732486</v>
      </c>
      <c r="D293" s="1">
        <f t="shared" si="23"/>
        <v>567.72105059089881</v>
      </c>
      <c r="E293" s="1">
        <f t="shared" si="24"/>
        <v>149974.94496929977</v>
      </c>
      <c r="F293" s="1">
        <f t="shared" si="21"/>
        <v>296152.18570148392</v>
      </c>
    </row>
    <row r="294" spans="1:6" x14ac:dyDescent="0.25">
      <c r="A294" s="9">
        <v>272</v>
      </c>
      <c r="B294" s="3">
        <f t="shared" si="20"/>
        <v>1985.0562388641474</v>
      </c>
      <c r="C294" s="3">
        <f t="shared" si="22"/>
        <v>1422.6501952292733</v>
      </c>
      <c r="D294" s="1">
        <f t="shared" si="23"/>
        <v>562.4060436348741</v>
      </c>
      <c r="E294" s="1">
        <f t="shared" si="24"/>
        <v>148552.2947740705</v>
      </c>
      <c r="F294" s="1">
        <f t="shared" si="21"/>
        <v>296714.59174511879</v>
      </c>
    </row>
    <row r="295" spans="1:6" x14ac:dyDescent="0.25">
      <c r="A295" s="9">
        <v>273</v>
      </c>
      <c r="B295" s="3">
        <f t="shared" si="20"/>
        <v>1985.0562388641474</v>
      </c>
      <c r="C295" s="3">
        <f t="shared" si="22"/>
        <v>1427.9851334613832</v>
      </c>
      <c r="D295" s="1">
        <f t="shared" si="23"/>
        <v>557.07110540276437</v>
      </c>
      <c r="E295" s="1">
        <f t="shared" si="24"/>
        <v>147124.30964060911</v>
      </c>
      <c r="F295" s="1">
        <f t="shared" si="21"/>
        <v>297271.66285052156</v>
      </c>
    </row>
    <row r="296" spans="1:6" x14ac:dyDescent="0.25">
      <c r="A296" s="9">
        <v>274</v>
      </c>
      <c r="B296" s="3">
        <f t="shared" si="20"/>
        <v>1985.0562388641474</v>
      </c>
      <c r="C296" s="3">
        <f t="shared" si="22"/>
        <v>1433.3400777118632</v>
      </c>
      <c r="D296" s="1">
        <f t="shared" si="23"/>
        <v>551.71616115228414</v>
      </c>
      <c r="E296" s="1">
        <f t="shared" si="24"/>
        <v>145690.96956289725</v>
      </c>
      <c r="F296" s="1">
        <f t="shared" si="21"/>
        <v>297823.37901167385</v>
      </c>
    </row>
    <row r="297" spans="1:6" x14ac:dyDescent="0.25">
      <c r="A297" s="9">
        <v>275</v>
      </c>
      <c r="B297" s="3">
        <f t="shared" si="20"/>
        <v>1985.0562388641474</v>
      </c>
      <c r="C297" s="3">
        <f t="shared" si="22"/>
        <v>1438.7151030032828</v>
      </c>
      <c r="D297" s="1">
        <f t="shared" si="23"/>
        <v>546.34113586086471</v>
      </c>
      <c r="E297" s="1">
        <f t="shared" si="24"/>
        <v>144252.25445989397</v>
      </c>
      <c r="F297" s="1">
        <f t="shared" si="21"/>
        <v>298369.72014753474</v>
      </c>
    </row>
    <row r="298" spans="1:6" x14ac:dyDescent="0.25">
      <c r="A298" s="9">
        <v>276</v>
      </c>
      <c r="B298" s="3">
        <f t="shared" si="20"/>
        <v>1985.0562388641474</v>
      </c>
      <c r="C298" s="3">
        <f t="shared" si="22"/>
        <v>1444.1102846395452</v>
      </c>
      <c r="D298" s="1">
        <f t="shared" si="23"/>
        <v>540.94595422460236</v>
      </c>
      <c r="E298" s="1">
        <f t="shared" si="24"/>
        <v>142808.14417525442</v>
      </c>
      <c r="F298" s="1">
        <f t="shared" si="21"/>
        <v>298910.66610175936</v>
      </c>
    </row>
    <row r="299" spans="1:6" x14ac:dyDescent="0.25">
      <c r="A299" s="9">
        <v>277</v>
      </c>
      <c r="B299" s="3">
        <f t="shared" si="20"/>
        <v>1985.0562388641474</v>
      </c>
      <c r="C299" s="3">
        <f t="shared" si="22"/>
        <v>1449.5256982069434</v>
      </c>
      <c r="D299" s="1">
        <f t="shared" si="23"/>
        <v>535.53054065720403</v>
      </c>
      <c r="E299" s="1">
        <f t="shared" si="24"/>
        <v>141358.61847704748</v>
      </c>
      <c r="F299" s="1">
        <f t="shared" si="21"/>
        <v>299446.19664241659</v>
      </c>
    </row>
    <row r="300" spans="1:6" x14ac:dyDescent="0.25">
      <c r="A300" s="9">
        <v>278</v>
      </c>
      <c r="B300" s="3">
        <f t="shared" si="20"/>
        <v>1985.0562388641474</v>
      </c>
      <c r="C300" s="3">
        <f t="shared" si="22"/>
        <v>1454.9614195752192</v>
      </c>
      <c r="D300" s="1">
        <f t="shared" si="23"/>
        <v>530.09481928892808</v>
      </c>
      <c r="E300" s="1">
        <f t="shared" si="24"/>
        <v>139903.65705747227</v>
      </c>
      <c r="F300" s="1">
        <f t="shared" si="21"/>
        <v>299976.29146170552</v>
      </c>
    </row>
    <row r="301" spans="1:6" x14ac:dyDescent="0.25">
      <c r="A301" s="9">
        <v>279</v>
      </c>
      <c r="B301" s="3">
        <f t="shared" si="20"/>
        <v>1985.0562388641474</v>
      </c>
      <c r="C301" s="3">
        <f t="shared" si="22"/>
        <v>1460.4175248986264</v>
      </c>
      <c r="D301" s="1">
        <f t="shared" si="23"/>
        <v>524.63871396552099</v>
      </c>
      <c r="E301" s="1">
        <f t="shared" si="24"/>
        <v>138443.23953257364</v>
      </c>
      <c r="F301" s="1">
        <f t="shared" si="21"/>
        <v>300500.93017567106</v>
      </c>
    </row>
    <row r="302" spans="1:6" x14ac:dyDescent="0.25">
      <c r="A302" s="9">
        <v>280</v>
      </c>
      <c r="B302" s="3">
        <f t="shared" si="20"/>
        <v>1985.0562388641474</v>
      </c>
      <c r="C302" s="3">
        <f t="shared" si="22"/>
        <v>1465.8940906169964</v>
      </c>
      <c r="D302" s="1">
        <f t="shared" si="23"/>
        <v>519.16214824715109</v>
      </c>
      <c r="E302" s="1">
        <f t="shared" si="24"/>
        <v>136977.34544195666</v>
      </c>
      <c r="F302" s="1">
        <f t="shared" si="21"/>
        <v>301020.09232391819</v>
      </c>
    </row>
    <row r="303" spans="1:6" x14ac:dyDescent="0.25">
      <c r="A303" s="9">
        <v>281</v>
      </c>
      <c r="B303" s="3">
        <f t="shared" si="20"/>
        <v>1985.0562388641474</v>
      </c>
      <c r="C303" s="3">
        <f t="shared" si="22"/>
        <v>1471.39119345681</v>
      </c>
      <c r="D303" s="1">
        <f t="shared" si="23"/>
        <v>513.6650454073374</v>
      </c>
      <c r="E303" s="1">
        <f t="shared" si="24"/>
        <v>135505.95424849985</v>
      </c>
      <c r="F303" s="1">
        <f t="shared" si="21"/>
        <v>301533.7573693255</v>
      </c>
    </row>
    <row r="304" spans="1:6" x14ac:dyDescent="0.25">
      <c r="A304" s="9">
        <v>282</v>
      </c>
      <c r="B304" s="3">
        <f t="shared" si="20"/>
        <v>1985.0562388641474</v>
      </c>
      <c r="C304" s="3">
        <f t="shared" si="22"/>
        <v>1476.9089104322729</v>
      </c>
      <c r="D304" s="1">
        <f t="shared" si="23"/>
        <v>508.14732843187443</v>
      </c>
      <c r="E304" s="1">
        <f t="shared" si="24"/>
        <v>134029.04533806758</v>
      </c>
      <c r="F304" s="1">
        <f t="shared" si="21"/>
        <v>302041.90469775739</v>
      </c>
    </row>
    <row r="305" spans="1:6" x14ac:dyDescent="0.25">
      <c r="A305" s="9">
        <v>283</v>
      </c>
      <c r="B305" s="3">
        <f t="shared" si="20"/>
        <v>1985.0562388641474</v>
      </c>
      <c r="C305" s="3">
        <f t="shared" si="22"/>
        <v>1482.447318846394</v>
      </c>
      <c r="D305" s="1">
        <f t="shared" si="23"/>
        <v>502.60892001775341</v>
      </c>
      <c r="E305" s="1">
        <f t="shared" si="24"/>
        <v>132546.59801922119</v>
      </c>
      <c r="F305" s="1">
        <f t="shared" si="21"/>
        <v>302544.51361777517</v>
      </c>
    </row>
    <row r="306" spans="1:6" x14ac:dyDescent="0.25">
      <c r="A306" s="9">
        <v>284</v>
      </c>
      <c r="B306" s="3">
        <f t="shared" si="20"/>
        <v>1985.0562388641474</v>
      </c>
      <c r="C306" s="3">
        <f t="shared" si="22"/>
        <v>1488.0064962920681</v>
      </c>
      <c r="D306" s="1">
        <f t="shared" si="23"/>
        <v>497.04974257207942</v>
      </c>
      <c r="E306" s="1">
        <f t="shared" si="24"/>
        <v>131058.59152292911</v>
      </c>
      <c r="F306" s="1">
        <f t="shared" si="21"/>
        <v>303041.56336034724</v>
      </c>
    </row>
    <row r="307" spans="1:6" x14ac:dyDescent="0.25">
      <c r="A307" s="9">
        <v>285</v>
      </c>
      <c r="B307" s="3">
        <f t="shared" si="20"/>
        <v>1985.0562388641474</v>
      </c>
      <c r="C307" s="3">
        <f t="shared" si="22"/>
        <v>1493.5865206531632</v>
      </c>
      <c r="D307" s="1">
        <f t="shared" si="23"/>
        <v>491.46971821098418</v>
      </c>
      <c r="E307" s="1">
        <f t="shared" si="24"/>
        <v>129565.00500227595</v>
      </c>
      <c r="F307" s="1">
        <f t="shared" si="21"/>
        <v>303533.03307855822</v>
      </c>
    </row>
    <row r="308" spans="1:6" x14ac:dyDescent="0.25">
      <c r="A308" s="9">
        <v>286</v>
      </c>
      <c r="B308" s="3">
        <f t="shared" si="20"/>
        <v>1985.0562388641474</v>
      </c>
      <c r="C308" s="3">
        <f t="shared" si="22"/>
        <v>1499.1874701056126</v>
      </c>
      <c r="D308" s="1">
        <f t="shared" si="23"/>
        <v>485.86876875853483</v>
      </c>
      <c r="E308" s="1">
        <f t="shared" si="24"/>
        <v>128065.81753217035</v>
      </c>
      <c r="F308" s="1">
        <f t="shared" si="21"/>
        <v>304018.90184731677</v>
      </c>
    </row>
    <row r="309" spans="1:6" x14ac:dyDescent="0.25">
      <c r="A309" s="9">
        <v>287</v>
      </c>
      <c r="B309" s="3">
        <f t="shared" si="20"/>
        <v>1985.0562388641474</v>
      </c>
      <c r="C309" s="3">
        <f t="shared" si="22"/>
        <v>1504.8094231185087</v>
      </c>
      <c r="D309" s="1">
        <f t="shared" si="23"/>
        <v>480.2468157456388</v>
      </c>
      <c r="E309" s="1">
        <f t="shared" si="24"/>
        <v>126561.00810905184</v>
      </c>
      <c r="F309" s="1">
        <f t="shared" si="21"/>
        <v>304499.14866306243</v>
      </c>
    </row>
    <row r="310" spans="1:6" x14ac:dyDescent="0.25">
      <c r="A310" s="9">
        <v>288</v>
      </c>
      <c r="B310" s="3">
        <f t="shared" si="20"/>
        <v>1985.0562388641474</v>
      </c>
      <c r="C310" s="3">
        <f t="shared" si="22"/>
        <v>1510.452458455203</v>
      </c>
      <c r="D310" s="1">
        <f t="shared" si="23"/>
        <v>474.60378040894437</v>
      </c>
      <c r="E310" s="1">
        <f t="shared" si="24"/>
        <v>125050.55565059664</v>
      </c>
      <c r="F310" s="1">
        <f t="shared" si="21"/>
        <v>304973.7524434714</v>
      </c>
    </row>
    <row r="311" spans="1:6" x14ac:dyDescent="0.25">
      <c r="A311" s="9">
        <v>289</v>
      </c>
      <c r="B311" s="3">
        <f t="shared" si="20"/>
        <v>1985.0562388641474</v>
      </c>
      <c r="C311" s="3">
        <f t="shared" si="22"/>
        <v>1516.11665517441</v>
      </c>
      <c r="D311" s="1">
        <f t="shared" si="23"/>
        <v>468.93958368973739</v>
      </c>
      <c r="E311" s="1">
        <f t="shared" si="24"/>
        <v>123534.43899542223</v>
      </c>
      <c r="F311" s="1">
        <f t="shared" si="21"/>
        <v>305442.69202716113</v>
      </c>
    </row>
    <row r="312" spans="1:6" x14ac:dyDescent="0.25">
      <c r="A312" s="9">
        <v>290</v>
      </c>
      <c r="B312" s="3">
        <f t="shared" si="20"/>
        <v>1985.0562388641474</v>
      </c>
      <c r="C312" s="3">
        <f t="shared" si="22"/>
        <v>1521.8020926313141</v>
      </c>
      <c r="D312" s="1">
        <f t="shared" si="23"/>
        <v>463.25414623283336</v>
      </c>
      <c r="E312" s="1">
        <f t="shared" si="24"/>
        <v>122012.63690279091</v>
      </c>
      <c r="F312" s="1">
        <f t="shared" si="21"/>
        <v>305905.94617339398</v>
      </c>
    </row>
    <row r="313" spans="1:6" x14ac:dyDescent="0.25">
      <c r="A313" s="9">
        <v>291</v>
      </c>
      <c r="B313" s="3">
        <f t="shared" si="20"/>
        <v>1985.0562388641474</v>
      </c>
      <c r="C313" s="3">
        <f t="shared" si="22"/>
        <v>1527.5088504786816</v>
      </c>
      <c r="D313" s="1">
        <f t="shared" si="23"/>
        <v>457.54738838546592</v>
      </c>
      <c r="E313" s="1">
        <f t="shared" si="24"/>
        <v>120485.12805231223</v>
      </c>
      <c r="F313" s="1">
        <f t="shared" si="21"/>
        <v>306363.49356177944</v>
      </c>
    </row>
    <row r="314" spans="1:6" x14ac:dyDescent="0.25">
      <c r="A314" s="9">
        <v>292</v>
      </c>
      <c r="B314" s="3">
        <f t="shared" si="20"/>
        <v>1985.0562388641474</v>
      </c>
      <c r="C314" s="3">
        <f t="shared" si="22"/>
        <v>1533.2370086679766</v>
      </c>
      <c r="D314" s="1">
        <f t="shared" si="23"/>
        <v>451.81923019617085</v>
      </c>
      <c r="E314" s="1">
        <f t="shared" si="24"/>
        <v>118951.89104364425</v>
      </c>
      <c r="F314" s="1">
        <f t="shared" si="21"/>
        <v>306815.31279197562</v>
      </c>
    </row>
    <row r="315" spans="1:6" x14ac:dyDescent="0.25">
      <c r="A315" s="9">
        <v>293</v>
      </c>
      <c r="B315" s="3">
        <f t="shared" si="20"/>
        <v>1985.0562388641474</v>
      </c>
      <c r="C315" s="3">
        <f t="shared" si="22"/>
        <v>1538.9866474504815</v>
      </c>
      <c r="D315" s="1">
        <f t="shared" si="23"/>
        <v>446.06959141366593</v>
      </c>
      <c r="E315" s="1">
        <f t="shared" si="24"/>
        <v>117412.90439619377</v>
      </c>
      <c r="F315" s="1">
        <f t="shared" si="21"/>
        <v>307261.38238338928</v>
      </c>
    </row>
    <row r="316" spans="1:6" x14ac:dyDescent="0.25">
      <c r="A316" s="9">
        <v>294</v>
      </c>
      <c r="B316" s="3">
        <f t="shared" si="20"/>
        <v>1985.0562388641474</v>
      </c>
      <c r="C316" s="3">
        <f t="shared" si="22"/>
        <v>1544.7578473784208</v>
      </c>
      <c r="D316" s="1">
        <f t="shared" si="23"/>
        <v>440.29839148572665</v>
      </c>
      <c r="E316" s="1">
        <f t="shared" si="24"/>
        <v>115868.14654881535</v>
      </c>
      <c r="F316" s="1">
        <f t="shared" si="21"/>
        <v>307701.68077487499</v>
      </c>
    </row>
    <row r="317" spans="1:6" x14ac:dyDescent="0.25">
      <c r="A317" s="9">
        <v>295</v>
      </c>
      <c r="B317" s="3">
        <f t="shared" si="20"/>
        <v>1985.0562388641474</v>
      </c>
      <c r="C317" s="3">
        <f t="shared" si="22"/>
        <v>1550.5506893060899</v>
      </c>
      <c r="D317" s="1">
        <f t="shared" si="23"/>
        <v>434.50554955805757</v>
      </c>
      <c r="E317" s="1">
        <f t="shared" si="24"/>
        <v>114317.59585950925</v>
      </c>
      <c r="F317" s="1">
        <f t="shared" si="21"/>
        <v>308136.18632443302</v>
      </c>
    </row>
    <row r="318" spans="1:6" x14ac:dyDescent="0.25">
      <c r="A318" s="9">
        <v>296</v>
      </c>
      <c r="B318" s="3">
        <f t="shared" si="20"/>
        <v>1985.0562388641474</v>
      </c>
      <c r="C318" s="3">
        <f t="shared" si="22"/>
        <v>1556.3652543909877</v>
      </c>
      <c r="D318" s="1">
        <f t="shared" si="23"/>
        <v>428.69098447315969</v>
      </c>
      <c r="E318" s="1">
        <f t="shared" si="24"/>
        <v>112761.23060511827</v>
      </c>
      <c r="F318" s="1">
        <f t="shared" si="21"/>
        <v>308564.87730890617</v>
      </c>
    </row>
    <row r="319" spans="1:6" x14ac:dyDescent="0.25">
      <c r="A319" s="9">
        <v>297</v>
      </c>
      <c r="B319" s="3">
        <f t="shared" si="20"/>
        <v>1985.0562388641474</v>
      </c>
      <c r="C319" s="3">
        <f t="shared" si="22"/>
        <v>1562.201624094954</v>
      </c>
      <c r="D319" s="1">
        <f t="shared" si="23"/>
        <v>422.85461476919346</v>
      </c>
      <c r="E319" s="1">
        <f t="shared" si="24"/>
        <v>111199.02898102331</v>
      </c>
      <c r="F319" s="1">
        <f t="shared" si="21"/>
        <v>308987.73192367534</v>
      </c>
    </row>
    <row r="320" spans="1:6" x14ac:dyDescent="0.25">
      <c r="A320" s="9">
        <v>298</v>
      </c>
      <c r="B320" s="3">
        <f t="shared" si="20"/>
        <v>1985.0562388641474</v>
      </c>
      <c r="C320" s="3">
        <f t="shared" si="22"/>
        <v>1568.05988018531</v>
      </c>
      <c r="D320" s="1">
        <f t="shared" si="23"/>
        <v>416.9963586788374</v>
      </c>
      <c r="E320" s="1">
        <f t="shared" si="24"/>
        <v>109630.969100838</v>
      </c>
      <c r="F320" s="1">
        <f t="shared" si="21"/>
        <v>309404.72828235419</v>
      </c>
    </row>
    <row r="321" spans="1:6" x14ac:dyDescent="0.25">
      <c r="A321" s="9">
        <v>299</v>
      </c>
      <c r="B321" s="3">
        <f t="shared" si="20"/>
        <v>1985.0562388641474</v>
      </c>
      <c r="C321" s="3">
        <f t="shared" si="22"/>
        <v>1573.940104736005</v>
      </c>
      <c r="D321" s="1">
        <f t="shared" si="23"/>
        <v>411.11613412814251</v>
      </c>
      <c r="E321" s="1">
        <f t="shared" si="24"/>
        <v>108057.028996102</v>
      </c>
      <c r="F321" s="1">
        <f t="shared" si="21"/>
        <v>309815.84441648232</v>
      </c>
    </row>
    <row r="322" spans="1:6" x14ac:dyDescent="0.25">
      <c r="A322" s="9">
        <v>300</v>
      </c>
      <c r="B322" s="3">
        <f t="shared" si="20"/>
        <v>1985.0562388641474</v>
      </c>
      <c r="C322" s="3">
        <f t="shared" si="22"/>
        <v>1579.8423801287649</v>
      </c>
      <c r="D322" s="1">
        <f t="shared" si="23"/>
        <v>405.21385873538247</v>
      </c>
      <c r="E322" s="1">
        <f t="shared" si="24"/>
        <v>106477.18661597323</v>
      </c>
      <c r="F322" s="1">
        <f t="shared" si="21"/>
        <v>310221.05827521771</v>
      </c>
    </row>
    <row r="323" spans="1:6" x14ac:dyDescent="0.25">
      <c r="A323" s="9">
        <v>301</v>
      </c>
      <c r="B323" s="3">
        <f t="shared" si="20"/>
        <v>1985.0562388641474</v>
      </c>
      <c r="C323" s="3">
        <f t="shared" si="22"/>
        <v>1585.7667890542477</v>
      </c>
      <c r="D323" s="1">
        <f t="shared" si="23"/>
        <v>399.28944980989962</v>
      </c>
      <c r="E323" s="1">
        <f t="shared" si="24"/>
        <v>104891.41982691898</v>
      </c>
      <c r="F323" s="1">
        <f t="shared" si="21"/>
        <v>310620.34772502759</v>
      </c>
    </row>
    <row r="324" spans="1:6" x14ac:dyDescent="0.25">
      <c r="A324" s="9">
        <v>302</v>
      </c>
      <c r="B324" s="3">
        <f t="shared" si="20"/>
        <v>1985.0562388641474</v>
      </c>
      <c r="C324" s="3">
        <f t="shared" si="22"/>
        <v>1591.7134145132013</v>
      </c>
      <c r="D324" s="1">
        <f t="shared" si="23"/>
        <v>393.34282435094616</v>
      </c>
      <c r="E324" s="1">
        <f t="shared" si="24"/>
        <v>103299.70641240578</v>
      </c>
      <c r="F324" s="1">
        <f t="shared" si="21"/>
        <v>311013.69054937852</v>
      </c>
    </row>
    <row r="325" spans="1:6" x14ac:dyDescent="0.25">
      <c r="A325" s="9">
        <v>303</v>
      </c>
      <c r="B325" s="3">
        <f t="shared" si="20"/>
        <v>1985.0562388641474</v>
      </c>
      <c r="C325" s="3">
        <f t="shared" si="22"/>
        <v>1597.6823398176257</v>
      </c>
      <c r="D325" s="1">
        <f t="shared" si="23"/>
        <v>387.37389904652167</v>
      </c>
      <c r="E325" s="1">
        <f t="shared" si="24"/>
        <v>101702.02407258816</v>
      </c>
      <c r="F325" s="1">
        <f t="shared" si="21"/>
        <v>311401.06444842502</v>
      </c>
    </row>
    <row r="326" spans="1:6" x14ac:dyDescent="0.25">
      <c r="A326" s="9">
        <v>304</v>
      </c>
      <c r="B326" s="3">
        <f t="shared" si="20"/>
        <v>1985.0562388641474</v>
      </c>
      <c r="C326" s="3">
        <f t="shared" si="22"/>
        <v>1603.6736485919419</v>
      </c>
      <c r="D326" s="1">
        <f t="shared" si="23"/>
        <v>381.38259027220556</v>
      </c>
      <c r="E326" s="1">
        <f t="shared" si="24"/>
        <v>100098.35042399622</v>
      </c>
      <c r="F326" s="1">
        <f t="shared" si="21"/>
        <v>311782.44703869725</v>
      </c>
    </row>
    <row r="327" spans="1:6" x14ac:dyDescent="0.25">
      <c r="A327" s="9">
        <v>305</v>
      </c>
      <c r="B327" s="3">
        <f t="shared" si="20"/>
        <v>1985.0562388641474</v>
      </c>
      <c r="C327" s="3">
        <f t="shared" si="22"/>
        <v>1609.6874247741616</v>
      </c>
      <c r="D327" s="1">
        <f t="shared" si="23"/>
        <v>375.36881408998579</v>
      </c>
      <c r="E327" s="1">
        <f t="shared" si="24"/>
        <v>98488.662999222055</v>
      </c>
      <c r="F327" s="1">
        <f t="shared" si="21"/>
        <v>312157.81585278723</v>
      </c>
    </row>
    <row r="328" spans="1:6" x14ac:dyDescent="0.25">
      <c r="A328" s="9">
        <v>306</v>
      </c>
      <c r="B328" s="3">
        <f t="shared" si="20"/>
        <v>1985.0562388641474</v>
      </c>
      <c r="C328" s="3">
        <f t="shared" si="22"/>
        <v>1615.7237526170647</v>
      </c>
      <c r="D328" s="1">
        <f t="shared" si="23"/>
        <v>369.33248624708267</v>
      </c>
      <c r="E328" s="1">
        <f t="shared" si="24"/>
        <v>96872.93924660499</v>
      </c>
      <c r="F328" s="1">
        <f t="shared" si="21"/>
        <v>312527.14833903429</v>
      </c>
    </row>
    <row r="329" spans="1:6" x14ac:dyDescent="0.25">
      <c r="A329" s="9">
        <v>307</v>
      </c>
      <c r="B329" s="3">
        <f t="shared" si="20"/>
        <v>1985.0562388641474</v>
      </c>
      <c r="C329" s="3">
        <f t="shared" si="22"/>
        <v>1621.7827166893787</v>
      </c>
      <c r="D329" s="1">
        <f t="shared" si="23"/>
        <v>363.27352217476869</v>
      </c>
      <c r="E329" s="1">
        <f t="shared" si="24"/>
        <v>95251.156529915606</v>
      </c>
      <c r="F329" s="1">
        <f t="shared" si="21"/>
        <v>312890.42186120903</v>
      </c>
    </row>
    <row r="330" spans="1:6" x14ac:dyDescent="0.25">
      <c r="A330" s="9">
        <v>308</v>
      </c>
      <c r="B330" s="3">
        <f t="shared" si="20"/>
        <v>1985.0562388641474</v>
      </c>
      <c r="C330" s="3">
        <f t="shared" si="22"/>
        <v>1627.8644018769639</v>
      </c>
      <c r="D330" s="1">
        <f t="shared" si="23"/>
        <v>357.19183698718354</v>
      </c>
      <c r="E330" s="1">
        <f t="shared" si="24"/>
        <v>93623.292128038636</v>
      </c>
      <c r="F330" s="1">
        <f t="shared" si="21"/>
        <v>313247.61369819619</v>
      </c>
    </row>
    <row r="331" spans="1:6" x14ac:dyDescent="0.25">
      <c r="A331" s="9">
        <v>309</v>
      </c>
      <c r="B331" s="3">
        <f t="shared" si="20"/>
        <v>1985.0562388641474</v>
      </c>
      <c r="C331" s="3">
        <f t="shared" si="22"/>
        <v>1633.9688933840025</v>
      </c>
      <c r="D331" s="1">
        <f t="shared" si="23"/>
        <v>351.08734548014485</v>
      </c>
      <c r="E331" s="1">
        <f t="shared" si="24"/>
        <v>91989.323234654628</v>
      </c>
      <c r="F331" s="1">
        <f t="shared" si="21"/>
        <v>313598.70104367635</v>
      </c>
    </row>
    <row r="332" spans="1:6" x14ac:dyDescent="0.25">
      <c r="A332" s="9">
        <v>310</v>
      </c>
      <c r="B332" s="3">
        <f t="shared" si="20"/>
        <v>1985.0562388641474</v>
      </c>
      <c r="C332" s="3">
        <f t="shared" si="22"/>
        <v>1640.0962767341925</v>
      </c>
      <c r="D332" s="1">
        <f t="shared" si="23"/>
        <v>344.95996212995482</v>
      </c>
      <c r="E332" s="1">
        <f t="shared" si="24"/>
        <v>90349.226957920429</v>
      </c>
      <c r="F332" s="1">
        <f t="shared" si="21"/>
        <v>313943.66100580629</v>
      </c>
    </row>
    <row r="333" spans="1:6" x14ac:dyDescent="0.25">
      <c r="A333" s="9">
        <v>311</v>
      </c>
      <c r="B333" s="3">
        <f t="shared" si="20"/>
        <v>1985.0562388641474</v>
      </c>
      <c r="C333" s="3">
        <f t="shared" si="22"/>
        <v>1646.2466377719459</v>
      </c>
      <c r="D333" s="1">
        <f t="shared" si="23"/>
        <v>338.8096010922016</v>
      </c>
      <c r="E333" s="1">
        <f t="shared" si="24"/>
        <v>88702.98032014849</v>
      </c>
      <c r="F333" s="1">
        <f t="shared" si="21"/>
        <v>314282.47060689848</v>
      </c>
    </row>
    <row r="334" spans="1:6" x14ac:dyDescent="0.25">
      <c r="A334" s="9">
        <v>312</v>
      </c>
      <c r="B334" s="3">
        <f t="shared" si="20"/>
        <v>1985.0562388641474</v>
      </c>
      <c r="C334" s="3">
        <f t="shared" si="22"/>
        <v>1652.4200626635907</v>
      </c>
      <c r="D334" s="1">
        <f t="shared" si="23"/>
        <v>332.6361762005568</v>
      </c>
      <c r="E334" s="1">
        <f t="shared" si="24"/>
        <v>87050.560257484904</v>
      </c>
      <c r="F334" s="1">
        <f t="shared" si="21"/>
        <v>314615.10678309907</v>
      </c>
    </row>
    <row r="335" spans="1:6" x14ac:dyDescent="0.25">
      <c r="A335" s="9">
        <v>313</v>
      </c>
      <c r="B335" s="3">
        <f t="shared" si="20"/>
        <v>1985.0562388641474</v>
      </c>
      <c r="C335" s="3">
        <f t="shared" si="22"/>
        <v>1658.616637898579</v>
      </c>
      <c r="D335" s="1">
        <f t="shared" si="23"/>
        <v>326.43960096556839</v>
      </c>
      <c r="E335" s="1">
        <f t="shared" si="24"/>
        <v>85391.943619586324</v>
      </c>
      <c r="F335" s="1">
        <f t="shared" si="21"/>
        <v>314941.54638406466</v>
      </c>
    </row>
    <row r="336" spans="1:6" x14ac:dyDescent="0.25">
      <c r="A336" s="9">
        <v>314</v>
      </c>
      <c r="B336" s="3">
        <f t="shared" si="20"/>
        <v>1985.0562388641474</v>
      </c>
      <c r="C336" s="3">
        <f t="shared" si="22"/>
        <v>1664.8364502906988</v>
      </c>
      <c r="D336" s="1">
        <f t="shared" si="23"/>
        <v>320.21978857344868</v>
      </c>
      <c r="E336" s="1">
        <f t="shared" si="24"/>
        <v>83727.107169295632</v>
      </c>
      <c r="F336" s="1">
        <f t="shared" si="21"/>
        <v>315261.7661726381</v>
      </c>
    </row>
    <row r="337" spans="1:6" x14ac:dyDescent="0.25">
      <c r="A337" s="9">
        <v>315</v>
      </c>
      <c r="B337" s="3">
        <f t="shared" si="20"/>
        <v>1985.0562388641474</v>
      </c>
      <c r="C337" s="3">
        <f t="shared" si="22"/>
        <v>1671.0795869792887</v>
      </c>
      <c r="D337" s="1">
        <f t="shared" si="23"/>
        <v>313.9766518848586</v>
      </c>
      <c r="E337" s="1">
        <f t="shared" si="24"/>
        <v>82056.027582316339</v>
      </c>
      <c r="F337" s="1">
        <f t="shared" si="21"/>
        <v>315575.74282452295</v>
      </c>
    </row>
    <row r="338" spans="1:6" x14ac:dyDescent="0.25">
      <c r="A338" s="9">
        <v>316</v>
      </c>
      <c r="B338" s="3">
        <f t="shared" si="20"/>
        <v>1985.0562388641474</v>
      </c>
      <c r="C338" s="3">
        <f t="shared" si="22"/>
        <v>1677.3461354304611</v>
      </c>
      <c r="D338" s="1">
        <f t="shared" si="23"/>
        <v>307.71010343368624</v>
      </c>
      <c r="E338" s="1">
        <f t="shared" si="24"/>
        <v>80378.681446885879</v>
      </c>
      <c r="F338" s="1">
        <f t="shared" si="21"/>
        <v>315883.45292795665</v>
      </c>
    </row>
    <row r="339" spans="1:6" x14ac:dyDescent="0.25">
      <c r="A339" s="9">
        <v>317</v>
      </c>
      <c r="B339" s="3">
        <f t="shared" si="20"/>
        <v>1985.0562388641474</v>
      </c>
      <c r="C339" s="3">
        <f t="shared" si="22"/>
        <v>1683.6361834383254</v>
      </c>
      <c r="D339" s="1">
        <f t="shared" si="23"/>
        <v>301.42005542582206</v>
      </c>
      <c r="E339" s="1">
        <f t="shared" si="24"/>
        <v>78695.045263447551</v>
      </c>
      <c r="F339" s="1">
        <f t="shared" si="21"/>
        <v>316184.87298338249</v>
      </c>
    </row>
    <row r="340" spans="1:6" x14ac:dyDescent="0.25">
      <c r="A340" s="9">
        <v>318</v>
      </c>
      <c r="B340" s="3">
        <f t="shared" si="20"/>
        <v>1985.0562388641474</v>
      </c>
      <c r="C340" s="3">
        <f t="shared" si="22"/>
        <v>1689.9498191262192</v>
      </c>
      <c r="D340" s="1">
        <f t="shared" si="23"/>
        <v>295.10641973792832</v>
      </c>
      <c r="E340" s="1">
        <f t="shared" si="24"/>
        <v>77005.095444321327</v>
      </c>
      <c r="F340" s="1">
        <f t="shared" si="21"/>
        <v>316479.97940312041</v>
      </c>
    </row>
    <row r="341" spans="1:6" x14ac:dyDescent="0.25">
      <c r="A341" s="9">
        <v>319</v>
      </c>
      <c r="B341" s="3">
        <f t="shared" si="20"/>
        <v>1985.0562388641474</v>
      </c>
      <c r="C341" s="3">
        <f t="shared" si="22"/>
        <v>1696.2871309479424</v>
      </c>
      <c r="D341" s="1">
        <f t="shared" si="23"/>
        <v>288.76910791620497</v>
      </c>
      <c r="E341" s="1">
        <f t="shared" si="24"/>
        <v>75308.808313373389</v>
      </c>
      <c r="F341" s="1">
        <f t="shared" si="21"/>
        <v>316768.74851103663</v>
      </c>
    </row>
    <row r="342" spans="1:6" x14ac:dyDescent="0.25">
      <c r="A342" s="9">
        <v>320</v>
      </c>
      <c r="B342" s="3">
        <f t="shared" si="20"/>
        <v>1985.0562388641474</v>
      </c>
      <c r="C342" s="3">
        <f t="shared" si="22"/>
        <v>1702.6482076889972</v>
      </c>
      <c r="D342" s="1">
        <f t="shared" si="23"/>
        <v>282.4080311751502</v>
      </c>
      <c r="E342" s="1">
        <f t="shared" si="24"/>
        <v>73606.160105684394</v>
      </c>
      <c r="F342" s="1">
        <f t="shared" si="21"/>
        <v>317051.15654221177</v>
      </c>
    </row>
    <row r="343" spans="1:6" x14ac:dyDescent="0.25">
      <c r="A343" s="9">
        <v>321</v>
      </c>
      <c r="B343" s="3">
        <f t="shared" si="20"/>
        <v>1985.0562388641474</v>
      </c>
      <c r="C343" s="3">
        <f t="shared" si="22"/>
        <v>1709.0331384678309</v>
      </c>
      <c r="D343" s="1">
        <f t="shared" si="23"/>
        <v>276.02310039631647</v>
      </c>
      <c r="E343" s="1">
        <f t="shared" si="24"/>
        <v>71897.126967216565</v>
      </c>
      <c r="F343" s="1">
        <f t="shared" si="21"/>
        <v>317327.1796426081</v>
      </c>
    </row>
    <row r="344" spans="1:6" x14ac:dyDescent="0.25">
      <c r="A344" s="9">
        <v>322</v>
      </c>
      <c r="B344" s="3">
        <f t="shared" ref="B344:B382" si="25">$B$7</f>
        <v>1985.0562388641474</v>
      </c>
      <c r="C344" s="3">
        <f t="shared" si="22"/>
        <v>1715.4420127370854</v>
      </c>
      <c r="D344" s="1">
        <f t="shared" si="23"/>
        <v>269.61422612706212</v>
      </c>
      <c r="E344" s="1">
        <f t="shared" si="24"/>
        <v>70181.684954479482</v>
      </c>
      <c r="F344" s="1">
        <f t="shared" si="21"/>
        <v>317596.79386873514</v>
      </c>
    </row>
    <row r="345" spans="1:6" x14ac:dyDescent="0.25">
      <c r="A345" s="9">
        <v>323</v>
      </c>
      <c r="B345" s="3">
        <f t="shared" si="25"/>
        <v>1985.0562388641474</v>
      </c>
      <c r="C345" s="3">
        <f t="shared" si="22"/>
        <v>1721.8749202848494</v>
      </c>
      <c r="D345" s="1">
        <f t="shared" si="23"/>
        <v>263.18131857929802</v>
      </c>
      <c r="E345" s="1">
        <f t="shared" si="24"/>
        <v>68459.810034194626</v>
      </c>
      <c r="F345" s="1">
        <f t="shared" ref="F345:F382" si="26">F344+D345</f>
        <v>317859.97518731444</v>
      </c>
    </row>
    <row r="346" spans="1:6" x14ac:dyDescent="0.25">
      <c r="A346" s="9">
        <v>324</v>
      </c>
      <c r="B346" s="3">
        <f t="shared" si="25"/>
        <v>1985.0562388641474</v>
      </c>
      <c r="C346" s="3">
        <f t="shared" ref="C346:C382" si="27">B346-D346</f>
        <v>1728.3319512359176</v>
      </c>
      <c r="D346" s="1">
        <f t="shared" ref="D346:D382" si="28">E345*$C$5</f>
        <v>256.72428762822983</v>
      </c>
      <c r="E346" s="1">
        <f t="shared" ref="E346:E382" si="29">IF((E345-C346-$E$18)&gt;0,(E345-C346-$E$18),0)</f>
        <v>66731.478082958711</v>
      </c>
      <c r="F346" s="1">
        <f t="shared" si="26"/>
        <v>318116.6994749427</v>
      </c>
    </row>
    <row r="347" spans="1:6" x14ac:dyDescent="0.25">
      <c r="A347" s="9">
        <v>325</v>
      </c>
      <c r="B347" s="3">
        <f t="shared" si="25"/>
        <v>1985.0562388641474</v>
      </c>
      <c r="C347" s="3">
        <f t="shared" si="27"/>
        <v>1734.8131960530523</v>
      </c>
      <c r="D347" s="1">
        <f t="shared" si="28"/>
        <v>250.24304281109517</v>
      </c>
      <c r="E347" s="1">
        <f t="shared" si="29"/>
        <v>64996.664886905659</v>
      </c>
      <c r="F347" s="1">
        <f t="shared" si="26"/>
        <v>318366.94251775381</v>
      </c>
    </row>
    <row r="348" spans="1:6" x14ac:dyDescent="0.25">
      <c r="A348" s="9">
        <v>326</v>
      </c>
      <c r="B348" s="3">
        <f t="shared" si="25"/>
        <v>1985.0562388641474</v>
      </c>
      <c r="C348" s="3">
        <f t="shared" si="27"/>
        <v>1741.3187455382513</v>
      </c>
      <c r="D348" s="1">
        <f t="shared" si="28"/>
        <v>243.73749332589622</v>
      </c>
      <c r="E348" s="1">
        <f t="shared" si="29"/>
        <v>63255.346141367409</v>
      </c>
      <c r="F348" s="1">
        <f t="shared" si="26"/>
        <v>318610.6800110797</v>
      </c>
    </row>
    <row r="349" spans="1:6" x14ac:dyDescent="0.25">
      <c r="A349" s="9">
        <v>327</v>
      </c>
      <c r="B349" s="3">
        <f t="shared" si="25"/>
        <v>1985.0562388641474</v>
      </c>
      <c r="C349" s="3">
        <f t="shared" si="27"/>
        <v>1747.8486908340196</v>
      </c>
      <c r="D349" s="1">
        <f t="shared" si="28"/>
        <v>237.20754803012778</v>
      </c>
      <c r="E349" s="1">
        <f t="shared" si="29"/>
        <v>61507.497450533388</v>
      </c>
      <c r="F349" s="1">
        <f t="shared" si="26"/>
        <v>318847.88755910983</v>
      </c>
    </row>
    <row r="350" spans="1:6" x14ac:dyDescent="0.25">
      <c r="A350" s="9">
        <v>328</v>
      </c>
      <c r="B350" s="3">
        <f t="shared" si="25"/>
        <v>1985.0562388641474</v>
      </c>
      <c r="C350" s="3">
        <f t="shared" si="27"/>
        <v>1754.4031234246472</v>
      </c>
      <c r="D350" s="1">
        <f t="shared" si="28"/>
        <v>230.6531154395002</v>
      </c>
      <c r="E350" s="1">
        <f t="shared" si="29"/>
        <v>59753.094327108738</v>
      </c>
      <c r="F350" s="1">
        <f t="shared" si="26"/>
        <v>319078.54067454935</v>
      </c>
    </row>
    <row r="351" spans="1:6" x14ac:dyDescent="0.25">
      <c r="A351" s="9">
        <v>329</v>
      </c>
      <c r="B351" s="3">
        <f t="shared" si="25"/>
        <v>1985.0562388641474</v>
      </c>
      <c r="C351" s="3">
        <f t="shared" si="27"/>
        <v>1760.9821351374896</v>
      </c>
      <c r="D351" s="1">
        <f t="shared" si="28"/>
        <v>224.07410372665777</v>
      </c>
      <c r="E351" s="1">
        <f t="shared" si="29"/>
        <v>57992.112191971246</v>
      </c>
      <c r="F351" s="1">
        <f t="shared" si="26"/>
        <v>319302.61477827601</v>
      </c>
    </row>
    <row r="352" spans="1:6" x14ac:dyDescent="0.25">
      <c r="A352" s="9">
        <v>330</v>
      </c>
      <c r="B352" s="3">
        <f t="shared" si="25"/>
        <v>1985.0562388641474</v>
      </c>
      <c r="C352" s="3">
        <f t="shared" si="27"/>
        <v>1767.5858181442552</v>
      </c>
      <c r="D352" s="1">
        <f t="shared" si="28"/>
        <v>217.47042071989216</v>
      </c>
      <c r="E352" s="1">
        <f t="shared" si="29"/>
        <v>56224.526373826993</v>
      </c>
      <c r="F352" s="1">
        <f t="shared" si="26"/>
        <v>319520.08519899589</v>
      </c>
    </row>
    <row r="353" spans="1:6" x14ac:dyDescent="0.25">
      <c r="A353" s="9">
        <v>331</v>
      </c>
      <c r="B353" s="3">
        <f t="shared" si="25"/>
        <v>1985.0562388641474</v>
      </c>
      <c r="C353" s="3">
        <f t="shared" si="27"/>
        <v>1774.2142649622963</v>
      </c>
      <c r="D353" s="1">
        <f t="shared" si="28"/>
        <v>210.84197390185122</v>
      </c>
      <c r="E353" s="1">
        <f t="shared" si="29"/>
        <v>54450.312108864695</v>
      </c>
      <c r="F353" s="1">
        <f t="shared" si="26"/>
        <v>319730.92717289773</v>
      </c>
    </row>
    <row r="354" spans="1:6" x14ac:dyDescent="0.25">
      <c r="A354" s="9">
        <v>332</v>
      </c>
      <c r="B354" s="3">
        <f t="shared" si="25"/>
        <v>1985.0562388641474</v>
      </c>
      <c r="C354" s="3">
        <f t="shared" si="27"/>
        <v>1780.8675684559048</v>
      </c>
      <c r="D354" s="1">
        <f t="shared" si="28"/>
        <v>204.18867040824259</v>
      </c>
      <c r="E354" s="1">
        <f t="shared" si="29"/>
        <v>52669.444540408789</v>
      </c>
      <c r="F354" s="1">
        <f t="shared" si="26"/>
        <v>319935.11584330595</v>
      </c>
    </row>
    <row r="355" spans="1:6" x14ac:dyDescent="0.25">
      <c r="A355" s="9">
        <v>333</v>
      </c>
      <c r="B355" s="3">
        <f t="shared" si="25"/>
        <v>1985.0562388641474</v>
      </c>
      <c r="C355" s="3">
        <f t="shared" si="27"/>
        <v>1787.5458218376145</v>
      </c>
      <c r="D355" s="1">
        <f t="shared" si="28"/>
        <v>197.51041702653296</v>
      </c>
      <c r="E355" s="1">
        <f t="shared" si="29"/>
        <v>50881.898718571174</v>
      </c>
      <c r="F355" s="1">
        <f t="shared" si="26"/>
        <v>320132.62626033247</v>
      </c>
    </row>
    <row r="356" spans="1:6" x14ac:dyDescent="0.25">
      <c r="A356" s="9">
        <v>334</v>
      </c>
      <c r="B356" s="3">
        <f t="shared" si="25"/>
        <v>1985.0562388641474</v>
      </c>
      <c r="C356" s="3">
        <f t="shared" si="27"/>
        <v>1794.2491186695056</v>
      </c>
      <c r="D356" s="1">
        <f t="shared" si="28"/>
        <v>190.8071201946419</v>
      </c>
      <c r="E356" s="1">
        <f t="shared" si="29"/>
        <v>49087.64959990167</v>
      </c>
      <c r="F356" s="1">
        <f t="shared" si="26"/>
        <v>320323.43338052713</v>
      </c>
    </row>
    <row r="357" spans="1:6" x14ac:dyDescent="0.25">
      <c r="A357" s="9">
        <v>335</v>
      </c>
      <c r="B357" s="3">
        <f t="shared" si="25"/>
        <v>1985.0562388641474</v>
      </c>
      <c r="C357" s="3">
        <f t="shared" si="27"/>
        <v>1800.9775528645162</v>
      </c>
      <c r="D357" s="1">
        <f t="shared" si="28"/>
        <v>184.07868599963126</v>
      </c>
      <c r="E357" s="1">
        <f t="shared" si="29"/>
        <v>47286.672047037151</v>
      </c>
      <c r="F357" s="1">
        <f t="shared" si="26"/>
        <v>320507.51206652675</v>
      </c>
    </row>
    <row r="358" spans="1:6" x14ac:dyDescent="0.25">
      <c r="A358" s="9">
        <v>336</v>
      </c>
      <c r="B358" s="3">
        <f t="shared" si="25"/>
        <v>1985.0562388641474</v>
      </c>
      <c r="C358" s="3">
        <f t="shared" si="27"/>
        <v>1807.7312186877582</v>
      </c>
      <c r="D358" s="1">
        <f t="shared" si="28"/>
        <v>177.3250201763893</v>
      </c>
      <c r="E358" s="1">
        <f t="shared" si="29"/>
        <v>45478.94082834939</v>
      </c>
      <c r="F358" s="1">
        <f t="shared" si="26"/>
        <v>320684.83708670316</v>
      </c>
    </row>
    <row r="359" spans="1:6" x14ac:dyDescent="0.25">
      <c r="A359" s="9">
        <v>337</v>
      </c>
      <c r="B359" s="3">
        <f t="shared" si="25"/>
        <v>1985.0562388641474</v>
      </c>
      <c r="C359" s="3">
        <f t="shared" si="27"/>
        <v>1814.5102107578373</v>
      </c>
      <c r="D359" s="1">
        <f t="shared" si="28"/>
        <v>170.54602810631022</v>
      </c>
      <c r="E359" s="1">
        <f t="shared" si="29"/>
        <v>43664.430617591555</v>
      </c>
      <c r="F359" s="1">
        <f t="shared" si="26"/>
        <v>320855.38311480946</v>
      </c>
    </row>
    <row r="360" spans="1:6" x14ac:dyDescent="0.25">
      <c r="A360" s="9">
        <v>338</v>
      </c>
      <c r="B360" s="3">
        <f t="shared" si="25"/>
        <v>1985.0562388641474</v>
      </c>
      <c r="C360" s="3">
        <f t="shared" si="27"/>
        <v>1821.3146240481792</v>
      </c>
      <c r="D360" s="1">
        <f t="shared" si="28"/>
        <v>163.74161481596832</v>
      </c>
      <c r="E360" s="1">
        <f t="shared" si="29"/>
        <v>41843.115993543375</v>
      </c>
      <c r="F360" s="1">
        <f t="shared" si="26"/>
        <v>321019.12472962542</v>
      </c>
    </row>
    <row r="361" spans="1:6" x14ac:dyDescent="0.25">
      <c r="A361" s="9">
        <v>339</v>
      </c>
      <c r="B361" s="3">
        <f t="shared" si="25"/>
        <v>1985.0562388641474</v>
      </c>
      <c r="C361" s="3">
        <f t="shared" si="27"/>
        <v>1828.1445538883597</v>
      </c>
      <c r="D361" s="1">
        <f t="shared" si="28"/>
        <v>156.91168497578767</v>
      </c>
      <c r="E361" s="1">
        <f t="shared" si="29"/>
        <v>40014.971439655019</v>
      </c>
      <c r="F361" s="1">
        <f t="shared" si="26"/>
        <v>321176.0364146012</v>
      </c>
    </row>
    <row r="362" spans="1:6" x14ac:dyDescent="0.25">
      <c r="A362" s="9">
        <v>340</v>
      </c>
      <c r="B362" s="3">
        <f t="shared" si="25"/>
        <v>1985.0562388641474</v>
      </c>
      <c r="C362" s="3">
        <f t="shared" si="27"/>
        <v>1835.000095965441</v>
      </c>
      <c r="D362" s="1">
        <f t="shared" si="28"/>
        <v>150.05614289870633</v>
      </c>
      <c r="E362" s="1">
        <f t="shared" si="29"/>
        <v>38179.971343689576</v>
      </c>
      <c r="F362" s="1">
        <f t="shared" si="26"/>
        <v>321326.09255749988</v>
      </c>
    </row>
    <row r="363" spans="1:6" x14ac:dyDescent="0.25">
      <c r="A363" s="9">
        <v>341</v>
      </c>
      <c r="B363" s="3">
        <f t="shared" si="25"/>
        <v>1985.0562388641474</v>
      </c>
      <c r="C363" s="3">
        <f t="shared" si="27"/>
        <v>1841.8813463253116</v>
      </c>
      <c r="D363" s="1">
        <f t="shared" si="28"/>
        <v>143.17489253883591</v>
      </c>
      <c r="E363" s="1">
        <f t="shared" si="29"/>
        <v>36338.089997364266</v>
      </c>
      <c r="F363" s="1">
        <f t="shared" si="26"/>
        <v>321469.26745003869</v>
      </c>
    </row>
    <row r="364" spans="1:6" x14ac:dyDescent="0.25">
      <c r="A364" s="9">
        <v>342</v>
      </c>
      <c r="B364" s="3">
        <f t="shared" si="25"/>
        <v>1985.0562388641474</v>
      </c>
      <c r="C364" s="3">
        <f t="shared" si="27"/>
        <v>1848.7884013740313</v>
      </c>
      <c r="D364" s="1">
        <f t="shared" si="28"/>
        <v>136.26783749011599</v>
      </c>
      <c r="E364" s="1">
        <f t="shared" si="29"/>
        <v>34489.301595990233</v>
      </c>
      <c r="F364" s="1">
        <f t="shared" si="26"/>
        <v>321605.53528752882</v>
      </c>
    </row>
    <row r="365" spans="1:6" x14ac:dyDescent="0.25">
      <c r="A365" s="9">
        <v>343</v>
      </c>
      <c r="B365" s="3">
        <f t="shared" si="25"/>
        <v>1985.0562388641474</v>
      </c>
      <c r="C365" s="3">
        <f t="shared" si="27"/>
        <v>1855.7213578791841</v>
      </c>
      <c r="D365" s="1">
        <f t="shared" si="28"/>
        <v>129.33488098496338</v>
      </c>
      <c r="E365" s="1">
        <f t="shared" si="29"/>
        <v>32633.580238111048</v>
      </c>
      <c r="F365" s="1">
        <f t="shared" si="26"/>
        <v>321734.87016851379</v>
      </c>
    </row>
    <row r="366" spans="1:6" x14ac:dyDescent="0.25">
      <c r="A366" s="9">
        <v>344</v>
      </c>
      <c r="B366" s="3">
        <f t="shared" si="25"/>
        <v>1985.0562388641474</v>
      </c>
      <c r="C366" s="3">
        <f t="shared" si="27"/>
        <v>1862.6803129712309</v>
      </c>
      <c r="D366" s="1">
        <f t="shared" si="28"/>
        <v>122.37592589291643</v>
      </c>
      <c r="E366" s="1">
        <f t="shared" si="29"/>
        <v>30770.899925139816</v>
      </c>
      <c r="F366" s="1">
        <f t="shared" si="26"/>
        <v>321857.2460944067</v>
      </c>
    </row>
    <row r="367" spans="1:6" x14ac:dyDescent="0.25">
      <c r="A367" s="9">
        <v>345</v>
      </c>
      <c r="B367" s="3">
        <f t="shared" si="25"/>
        <v>1985.0562388641474</v>
      </c>
      <c r="C367" s="3">
        <f t="shared" si="27"/>
        <v>1869.6653641448731</v>
      </c>
      <c r="D367" s="1">
        <f t="shared" si="28"/>
        <v>115.39087471927431</v>
      </c>
      <c r="E367" s="1">
        <f t="shared" si="29"/>
        <v>28901.234560994944</v>
      </c>
      <c r="F367" s="1">
        <f t="shared" si="26"/>
        <v>321972.63696912595</v>
      </c>
    </row>
    <row r="368" spans="1:6" x14ac:dyDescent="0.25">
      <c r="A368" s="9">
        <v>346</v>
      </c>
      <c r="B368" s="3">
        <f t="shared" si="25"/>
        <v>1985.0562388641474</v>
      </c>
      <c r="C368" s="3">
        <f t="shared" si="27"/>
        <v>1876.6766092604164</v>
      </c>
      <c r="D368" s="1">
        <f t="shared" si="28"/>
        <v>108.37962960373103</v>
      </c>
      <c r="E368" s="1">
        <f t="shared" si="29"/>
        <v>27024.557951734529</v>
      </c>
      <c r="F368" s="1">
        <f t="shared" si="26"/>
        <v>322081.01659872965</v>
      </c>
    </row>
    <row r="369" spans="1:6" x14ac:dyDescent="0.25">
      <c r="A369" s="9">
        <v>347</v>
      </c>
      <c r="B369" s="3">
        <f t="shared" si="25"/>
        <v>1985.0562388641474</v>
      </c>
      <c r="C369" s="3">
        <f t="shared" si="27"/>
        <v>1883.714146545143</v>
      </c>
      <c r="D369" s="1">
        <f t="shared" si="28"/>
        <v>101.34209231900448</v>
      </c>
      <c r="E369" s="1">
        <f t="shared" si="29"/>
        <v>25140.843805189386</v>
      </c>
      <c r="F369" s="1">
        <f t="shared" si="26"/>
        <v>322182.35869104863</v>
      </c>
    </row>
    <row r="370" spans="1:6" x14ac:dyDescent="0.25">
      <c r="A370" s="9">
        <v>348</v>
      </c>
      <c r="B370" s="3">
        <f t="shared" si="25"/>
        <v>1985.0562388641474</v>
      </c>
      <c r="C370" s="3">
        <f t="shared" si="27"/>
        <v>1890.7780745946873</v>
      </c>
      <c r="D370" s="1">
        <f t="shared" si="28"/>
        <v>94.278164269460191</v>
      </c>
      <c r="E370" s="1">
        <f t="shared" si="29"/>
        <v>23250.065730594699</v>
      </c>
      <c r="F370" s="1">
        <f t="shared" si="26"/>
        <v>322276.63685531809</v>
      </c>
    </row>
    <row r="371" spans="1:6" x14ac:dyDescent="0.25">
      <c r="A371" s="9">
        <v>349</v>
      </c>
      <c r="B371" s="3">
        <f t="shared" si="25"/>
        <v>1985.0562388641474</v>
      </c>
      <c r="C371" s="3">
        <f t="shared" si="27"/>
        <v>1897.8684923744172</v>
      </c>
      <c r="D371" s="1">
        <f t="shared" si="28"/>
        <v>87.187746489730117</v>
      </c>
      <c r="E371" s="1">
        <f t="shared" si="29"/>
        <v>21352.19723822028</v>
      </c>
      <c r="F371" s="1">
        <f t="shared" si="26"/>
        <v>322363.82460180781</v>
      </c>
    </row>
    <row r="372" spans="1:6" x14ac:dyDescent="0.25">
      <c r="A372" s="9">
        <v>350</v>
      </c>
      <c r="B372" s="3">
        <f t="shared" si="25"/>
        <v>1985.0562388641474</v>
      </c>
      <c r="C372" s="3">
        <f t="shared" si="27"/>
        <v>1904.9854992208213</v>
      </c>
      <c r="D372" s="1">
        <f t="shared" si="28"/>
        <v>80.07073964332605</v>
      </c>
      <c r="E372" s="1">
        <f t="shared" si="29"/>
        <v>19447.21173899946</v>
      </c>
      <c r="F372" s="1">
        <f t="shared" si="26"/>
        <v>322443.89534145111</v>
      </c>
    </row>
    <row r="373" spans="1:6" x14ac:dyDescent="0.25">
      <c r="A373" s="9">
        <v>351</v>
      </c>
      <c r="B373" s="3">
        <f t="shared" si="25"/>
        <v>1985.0562388641474</v>
      </c>
      <c r="C373" s="3">
        <f t="shared" si="27"/>
        <v>1912.1291948428996</v>
      </c>
      <c r="D373" s="1">
        <f t="shared" si="28"/>
        <v>72.927044021247966</v>
      </c>
      <c r="E373" s="1">
        <f t="shared" si="29"/>
        <v>17535.082544156561</v>
      </c>
      <c r="F373" s="1">
        <f t="shared" si="26"/>
        <v>322516.82238547236</v>
      </c>
    </row>
    <row r="374" spans="1:6" x14ac:dyDescent="0.25">
      <c r="A374" s="9">
        <v>352</v>
      </c>
      <c r="B374" s="3">
        <f t="shared" si="25"/>
        <v>1985.0562388641474</v>
      </c>
      <c r="C374" s="3">
        <f t="shared" si="27"/>
        <v>1919.2996793235602</v>
      </c>
      <c r="D374" s="1">
        <f t="shared" si="28"/>
        <v>65.756559540587105</v>
      </c>
      <c r="E374" s="1">
        <f t="shared" si="29"/>
        <v>15615.782864833001</v>
      </c>
      <c r="F374" s="1">
        <f t="shared" si="26"/>
        <v>322582.57894501294</v>
      </c>
    </row>
    <row r="375" spans="1:6" x14ac:dyDescent="0.25">
      <c r="A375" s="9">
        <v>353</v>
      </c>
      <c r="B375" s="3">
        <f t="shared" si="25"/>
        <v>1985.0562388641474</v>
      </c>
      <c r="C375" s="3">
        <f t="shared" si="27"/>
        <v>1926.4970531210236</v>
      </c>
      <c r="D375" s="1">
        <f t="shared" si="28"/>
        <v>58.559185743123756</v>
      </c>
      <c r="E375" s="1">
        <f t="shared" si="29"/>
        <v>13689.285811711978</v>
      </c>
      <c r="F375" s="1">
        <f t="shared" si="26"/>
        <v>322641.13813075604</v>
      </c>
    </row>
    <row r="376" spans="1:6" x14ac:dyDescent="0.25">
      <c r="A376" s="9">
        <v>354</v>
      </c>
      <c r="B376" s="3">
        <f t="shared" si="25"/>
        <v>1985.0562388641474</v>
      </c>
      <c r="C376" s="3">
        <f t="shared" si="27"/>
        <v>1933.7214170702275</v>
      </c>
      <c r="D376" s="1">
        <f t="shared" si="28"/>
        <v>51.334821793919915</v>
      </c>
      <c r="E376" s="1">
        <f t="shared" si="29"/>
        <v>11755.564394641749</v>
      </c>
      <c r="F376" s="1">
        <f t="shared" si="26"/>
        <v>322692.47295254993</v>
      </c>
    </row>
    <row r="377" spans="1:6" x14ac:dyDescent="0.25">
      <c r="A377" s="9">
        <v>355</v>
      </c>
      <c r="B377" s="3">
        <f t="shared" si="25"/>
        <v>1985.0562388641474</v>
      </c>
      <c r="C377" s="3">
        <f t="shared" si="27"/>
        <v>1940.9728723842409</v>
      </c>
      <c r="D377" s="1">
        <f t="shared" si="28"/>
        <v>44.083366479906559</v>
      </c>
      <c r="E377" s="1">
        <f t="shared" si="29"/>
        <v>9814.5915222575095</v>
      </c>
      <c r="F377" s="1">
        <f t="shared" si="26"/>
        <v>322736.55631902983</v>
      </c>
    </row>
    <row r="378" spans="1:6" x14ac:dyDescent="0.25">
      <c r="A378" s="9">
        <v>356</v>
      </c>
      <c r="B378" s="3">
        <f t="shared" si="25"/>
        <v>1985.0562388641474</v>
      </c>
      <c r="C378" s="3">
        <f t="shared" si="27"/>
        <v>1948.2515206556818</v>
      </c>
      <c r="D378" s="1">
        <f t="shared" si="28"/>
        <v>36.804718208465658</v>
      </c>
      <c r="E378" s="1">
        <f t="shared" si="29"/>
        <v>7866.3400016018277</v>
      </c>
      <c r="F378" s="1">
        <f t="shared" si="26"/>
        <v>322773.36103723827</v>
      </c>
    </row>
    <row r="379" spans="1:6" x14ac:dyDescent="0.25">
      <c r="A379" s="9">
        <v>357</v>
      </c>
      <c r="B379" s="3">
        <f t="shared" si="25"/>
        <v>1985.0562388641474</v>
      </c>
      <c r="C379" s="3">
        <f t="shared" si="27"/>
        <v>1955.5574638581406</v>
      </c>
      <c r="D379" s="1">
        <f t="shared" si="28"/>
        <v>29.498775006006852</v>
      </c>
      <c r="E379" s="1">
        <f t="shared" si="29"/>
        <v>5910.7825377436875</v>
      </c>
      <c r="F379" s="1">
        <f t="shared" si="26"/>
        <v>322802.85981224425</v>
      </c>
    </row>
    <row r="380" spans="1:6" x14ac:dyDescent="0.25">
      <c r="A380" s="9">
        <v>358</v>
      </c>
      <c r="B380" s="3">
        <f t="shared" si="25"/>
        <v>1985.0562388641474</v>
      </c>
      <c r="C380" s="3">
        <f t="shared" si="27"/>
        <v>1962.8908043476085</v>
      </c>
      <c r="D380" s="1">
        <f t="shared" si="28"/>
        <v>22.165434516538827</v>
      </c>
      <c r="E380" s="1">
        <f t="shared" si="29"/>
        <v>3947.891733396079</v>
      </c>
      <c r="F380" s="1">
        <f t="shared" si="26"/>
        <v>322825.02524676081</v>
      </c>
    </row>
    <row r="381" spans="1:6" x14ac:dyDescent="0.25">
      <c r="A381" s="9">
        <v>359</v>
      </c>
      <c r="B381" s="3">
        <f t="shared" si="25"/>
        <v>1985.0562388641474</v>
      </c>
      <c r="C381" s="3">
        <f t="shared" si="27"/>
        <v>1970.2516448639121</v>
      </c>
      <c r="D381" s="1">
        <f t="shared" si="28"/>
        <v>14.804594000235296</v>
      </c>
      <c r="E381" s="1">
        <f t="shared" si="29"/>
        <v>1977.6400885321668</v>
      </c>
      <c r="F381" s="1">
        <f t="shared" si="26"/>
        <v>322839.82984076103</v>
      </c>
    </row>
    <row r="382" spans="1:6" x14ac:dyDescent="0.25">
      <c r="A382" s="9">
        <v>360</v>
      </c>
      <c r="B382" s="3">
        <f t="shared" si="25"/>
        <v>1985.0562388641474</v>
      </c>
      <c r="C382" s="3">
        <f t="shared" si="27"/>
        <v>1977.6400885321518</v>
      </c>
      <c r="D382" s="1">
        <f t="shared" si="28"/>
        <v>7.4161503319956257</v>
      </c>
      <c r="E382" s="1">
        <f t="shared" si="29"/>
        <v>1.5006662579253316E-11</v>
      </c>
      <c r="F382" s="1">
        <f t="shared" si="26"/>
        <v>322847.24599109305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4"/>
  <sheetViews>
    <sheetView topLeftCell="A10" workbookViewId="0">
      <selection activeCell="H14" sqref="H14"/>
    </sheetView>
  </sheetViews>
  <sheetFormatPr defaultRowHeight="13.2" x14ac:dyDescent="0.25"/>
  <cols>
    <col min="1" max="1" width="14" customWidth="1"/>
    <col min="2" max="6" width="13.6640625" customWidth="1"/>
  </cols>
  <sheetData>
    <row r="1" spans="1:3" hidden="1" x14ac:dyDescent="0.25"/>
    <row r="2" spans="1:3" hidden="1" x14ac:dyDescent="0.25"/>
    <row r="3" spans="1:3" hidden="1" x14ac:dyDescent="0.25">
      <c r="A3" t="s">
        <v>0</v>
      </c>
      <c r="B3" s="1">
        <f>C15</f>
        <v>256000</v>
      </c>
      <c r="C3">
        <f>B3*-1</f>
        <v>-256000</v>
      </c>
    </row>
    <row r="4" spans="1:3" hidden="1" x14ac:dyDescent="0.25">
      <c r="A4" t="s">
        <v>1</v>
      </c>
      <c r="B4">
        <f>C16</f>
        <v>360</v>
      </c>
      <c r="C4">
        <f>B4</f>
        <v>360</v>
      </c>
    </row>
    <row r="5" spans="1:3" hidden="1" x14ac:dyDescent="0.25">
      <c r="A5" t="s">
        <v>2</v>
      </c>
      <c r="B5" s="2">
        <f>C17</f>
        <v>6.5000000000000002E-2</v>
      </c>
      <c r="C5">
        <f>(B5)/12</f>
        <v>5.4166666666666669E-3</v>
      </c>
    </row>
    <row r="6" spans="1:3" hidden="1" x14ac:dyDescent="0.25"/>
    <row r="7" spans="1:3" hidden="1" x14ac:dyDescent="0.25">
      <c r="A7" t="s">
        <v>3</v>
      </c>
      <c r="B7" s="3">
        <f>PMT(C5,B4,C3,0,0)</f>
        <v>1618.0941401419871</v>
      </c>
    </row>
    <row r="8" spans="1:3" hidden="1" x14ac:dyDescent="0.25"/>
    <row r="9" spans="1:3" hidden="1" x14ac:dyDescent="0.25"/>
    <row r="11" spans="1:3" ht="15" x14ac:dyDescent="0.25">
      <c r="A11" s="4" t="s">
        <v>4</v>
      </c>
      <c r="B11" s="4" t="s">
        <v>20</v>
      </c>
    </row>
    <row r="12" spans="1:3" ht="15" x14ac:dyDescent="0.25">
      <c r="B12" s="4"/>
    </row>
    <row r="13" spans="1:3" ht="15" x14ac:dyDescent="0.25">
      <c r="B13" s="4"/>
    </row>
    <row r="15" spans="1:3" x14ac:dyDescent="0.25">
      <c r="A15" t="s">
        <v>5</v>
      </c>
      <c r="C15" s="5">
        <v>256000</v>
      </c>
    </row>
    <row r="16" spans="1:3" x14ac:dyDescent="0.25">
      <c r="A16" t="s">
        <v>7</v>
      </c>
      <c r="C16" s="6">
        <v>360</v>
      </c>
    </row>
    <row r="17" spans="1:6" x14ac:dyDescent="0.25">
      <c r="A17" t="s">
        <v>9</v>
      </c>
      <c r="C17" s="7">
        <v>6.5000000000000002E-2</v>
      </c>
    </row>
    <row r="18" spans="1:6" x14ac:dyDescent="0.25">
      <c r="B18" s="9"/>
    </row>
    <row r="19" spans="1:6" x14ac:dyDescent="0.25">
      <c r="A19" s="10"/>
      <c r="B19" s="11"/>
    </row>
    <row r="20" spans="1:6" x14ac:dyDescent="0.25">
      <c r="A20" s="10"/>
      <c r="B20" s="11"/>
    </row>
    <row r="21" spans="1:6" x14ac:dyDescent="0.25">
      <c r="A21" s="10"/>
      <c r="B21" s="11"/>
    </row>
    <row r="22" spans="1:6" x14ac:dyDescent="0.25">
      <c r="A22" s="10"/>
      <c r="B22" s="11"/>
    </row>
    <row r="23" spans="1:6" ht="26.25" customHeight="1" x14ac:dyDescent="0.25">
      <c r="A23" s="12" t="s">
        <v>10</v>
      </c>
      <c r="B23" s="12" t="s">
        <v>11</v>
      </c>
      <c r="C23" s="12" t="s">
        <v>12</v>
      </c>
      <c r="D23" s="12" t="s">
        <v>13</v>
      </c>
      <c r="E23" s="12" t="s">
        <v>14</v>
      </c>
      <c r="F23" s="12" t="s">
        <v>15</v>
      </c>
    </row>
    <row r="24" spans="1:6" x14ac:dyDescent="0.25">
      <c r="E24" s="1">
        <f>B3</f>
        <v>256000</v>
      </c>
    </row>
    <row r="25" spans="1:6" x14ac:dyDescent="0.25">
      <c r="A25" s="9">
        <v>1</v>
      </c>
      <c r="B25" s="3">
        <f>$B$7</f>
        <v>1618.0941401419871</v>
      </c>
      <c r="C25" s="3">
        <f>PPMT($C$5,A25,$C$4,$C$3,0,0)</f>
        <v>231.42747347532043</v>
      </c>
      <c r="D25" s="3">
        <f>IPMT($C$5,A25,$C$4,$C$3,0,0)</f>
        <v>1386.6666666666665</v>
      </c>
      <c r="E25" s="1">
        <f>E24-C25</f>
        <v>255768.57252652469</v>
      </c>
      <c r="F25" s="3">
        <f>D25</f>
        <v>1386.6666666666665</v>
      </c>
    </row>
    <row r="26" spans="1:6" hidden="1" x14ac:dyDescent="0.25">
      <c r="A26" s="9">
        <v>2</v>
      </c>
      <c r="B26" s="3">
        <f>$B$7</f>
        <v>1618.0941401419871</v>
      </c>
      <c r="C26" s="3">
        <f>PPMT($C$5,A26,$C$4,$C$3,0,0)</f>
        <v>232.68103895664501</v>
      </c>
      <c r="D26" s="3">
        <f>IPMT($C$5,A26,$C$4,$C$3,0,0)</f>
        <v>1385.4131011853422</v>
      </c>
      <c r="E26" s="1">
        <f>E25-C26</f>
        <v>255535.89148756803</v>
      </c>
      <c r="F26" s="3">
        <f>F25+D26</f>
        <v>2772.0797678520084</v>
      </c>
    </row>
    <row r="27" spans="1:6" hidden="1" x14ac:dyDescent="0.25">
      <c r="A27" s="9">
        <v>3</v>
      </c>
      <c r="B27" s="3">
        <f>$B$7</f>
        <v>1618.0941401419871</v>
      </c>
      <c r="C27" s="3">
        <f>PPMT($C$5,A27,$C$4,$C$3,0,0)</f>
        <v>233.94139458432684</v>
      </c>
      <c r="D27" s="3">
        <f>IPMT($C$5,A27,$C$4,$C$3,0,0)</f>
        <v>1384.1527455576602</v>
      </c>
      <c r="E27" s="1">
        <f>E26-C27</f>
        <v>255301.95009298369</v>
      </c>
      <c r="F27" s="3">
        <f>F26+D27</f>
        <v>4156.2325134096682</v>
      </c>
    </row>
    <row r="28" spans="1:6" hidden="1" x14ac:dyDescent="0.25">
      <c r="A28" s="9">
        <v>4</v>
      </c>
      <c r="B28" s="3">
        <f t="shared" ref="B28:B91" si="0">$B$7</f>
        <v>1618.0941401419871</v>
      </c>
      <c r="C28" s="3">
        <f t="shared" ref="C28:C91" si="1">PPMT($C$5,A28,$C$4,$C$3,0,0)</f>
        <v>235.2085771383253</v>
      </c>
      <c r="D28" s="3">
        <f t="shared" ref="D28:D91" si="2">IPMT($C$5,A28,$C$4,$C$3,0,0)</f>
        <v>1382.8855630036617</v>
      </c>
      <c r="E28" s="1">
        <f t="shared" ref="E28:E91" si="3">E27-C28</f>
        <v>255066.74151584538</v>
      </c>
      <c r="F28" s="3">
        <f t="shared" ref="F28:F91" si="4">F27+D28</f>
        <v>5539.1180764133296</v>
      </c>
    </row>
    <row r="29" spans="1:6" hidden="1" x14ac:dyDescent="0.25">
      <c r="A29" s="9">
        <v>5</v>
      </c>
      <c r="B29" s="3">
        <f t="shared" si="0"/>
        <v>1618.0941401419871</v>
      </c>
      <c r="C29" s="3">
        <f t="shared" si="1"/>
        <v>236.48262359782456</v>
      </c>
      <c r="D29" s="3">
        <f t="shared" si="2"/>
        <v>1381.6115165441624</v>
      </c>
      <c r="E29" s="1">
        <f t="shared" si="3"/>
        <v>254830.25889224757</v>
      </c>
      <c r="F29" s="3">
        <f t="shared" si="4"/>
        <v>6920.7295929574921</v>
      </c>
    </row>
    <row r="30" spans="1:6" hidden="1" x14ac:dyDescent="0.25">
      <c r="A30" s="9">
        <v>6</v>
      </c>
      <c r="B30" s="3">
        <f t="shared" si="0"/>
        <v>1618.0941401419871</v>
      </c>
      <c r="C30" s="3">
        <f t="shared" si="1"/>
        <v>237.76357114231274</v>
      </c>
      <c r="D30" s="3">
        <f t="shared" si="2"/>
        <v>1380.3305689996744</v>
      </c>
      <c r="E30" s="1">
        <f t="shared" si="3"/>
        <v>254592.49532110526</v>
      </c>
      <c r="F30" s="3">
        <f t="shared" si="4"/>
        <v>8301.0601619571662</v>
      </c>
    </row>
    <row r="31" spans="1:6" hidden="1" x14ac:dyDescent="0.25">
      <c r="A31" s="9">
        <v>7</v>
      </c>
      <c r="B31" s="3">
        <f t="shared" si="0"/>
        <v>1618.0941401419871</v>
      </c>
      <c r="C31" s="3">
        <f t="shared" si="1"/>
        <v>239.05145715266698</v>
      </c>
      <c r="D31" s="3">
        <f t="shared" si="2"/>
        <v>1379.0426829893202</v>
      </c>
      <c r="E31" s="1">
        <f t="shared" si="3"/>
        <v>254353.44386395259</v>
      </c>
      <c r="F31" s="3">
        <f t="shared" si="4"/>
        <v>9680.1028449464866</v>
      </c>
    </row>
    <row r="32" spans="1:6" hidden="1" x14ac:dyDescent="0.25">
      <c r="A32" s="9">
        <v>8</v>
      </c>
      <c r="B32" s="3">
        <f t="shared" si="0"/>
        <v>1618.0941401419871</v>
      </c>
      <c r="C32" s="3">
        <f t="shared" si="1"/>
        <v>240.34631921224391</v>
      </c>
      <c r="D32" s="3">
        <f t="shared" si="2"/>
        <v>1377.7478209297431</v>
      </c>
      <c r="E32" s="1">
        <f t="shared" si="3"/>
        <v>254113.09754474033</v>
      </c>
      <c r="F32" s="3">
        <f t="shared" si="4"/>
        <v>11057.850665876229</v>
      </c>
    </row>
    <row r="33" spans="1:6" hidden="1" x14ac:dyDescent="0.25">
      <c r="A33" s="9">
        <v>9</v>
      </c>
      <c r="B33" s="3">
        <f t="shared" si="0"/>
        <v>1618.0941401419871</v>
      </c>
      <c r="C33" s="3">
        <f t="shared" si="1"/>
        <v>241.6481951079769</v>
      </c>
      <c r="D33" s="3">
        <f t="shared" si="2"/>
        <v>1376.4459450340103</v>
      </c>
      <c r="E33" s="1">
        <f t="shared" si="3"/>
        <v>253871.44934963234</v>
      </c>
      <c r="F33" s="3">
        <f t="shared" si="4"/>
        <v>12434.29661091024</v>
      </c>
    </row>
    <row r="34" spans="1:6" hidden="1" x14ac:dyDescent="0.25">
      <c r="A34" s="9">
        <v>10</v>
      </c>
      <c r="B34" s="3">
        <f t="shared" si="0"/>
        <v>1618.0941401419871</v>
      </c>
      <c r="C34" s="3">
        <f t="shared" si="1"/>
        <v>242.9571228314785</v>
      </c>
      <c r="D34" s="3">
        <f t="shared" si="2"/>
        <v>1375.1370173105086</v>
      </c>
      <c r="E34" s="1">
        <f t="shared" si="3"/>
        <v>253628.49222680085</v>
      </c>
      <c r="F34" s="3">
        <f t="shared" si="4"/>
        <v>13809.433628220748</v>
      </c>
    </row>
    <row r="35" spans="1:6" hidden="1" x14ac:dyDescent="0.25">
      <c r="A35" s="9">
        <v>11</v>
      </c>
      <c r="B35" s="3">
        <f t="shared" si="0"/>
        <v>1618.0941401419871</v>
      </c>
      <c r="C35" s="3">
        <f t="shared" si="1"/>
        <v>244.27314058014895</v>
      </c>
      <c r="D35" s="3">
        <f t="shared" si="2"/>
        <v>1373.8209995618381</v>
      </c>
      <c r="E35" s="1">
        <f t="shared" si="3"/>
        <v>253384.21908622069</v>
      </c>
      <c r="F35" s="3">
        <f t="shared" si="4"/>
        <v>15183.254627782586</v>
      </c>
    </row>
    <row r="36" spans="1:6" x14ac:dyDescent="0.25">
      <c r="A36" s="9">
        <v>12</v>
      </c>
      <c r="B36" s="3">
        <f t="shared" si="0"/>
        <v>1618.0941401419871</v>
      </c>
      <c r="C36" s="3">
        <f t="shared" si="1"/>
        <v>245.59628675829143</v>
      </c>
      <c r="D36" s="3">
        <f t="shared" si="2"/>
        <v>1372.4978533836959</v>
      </c>
      <c r="E36" s="1">
        <f t="shared" si="3"/>
        <v>253138.62279946241</v>
      </c>
      <c r="F36" s="3">
        <f t="shared" si="4"/>
        <v>16555.752481166281</v>
      </c>
    </row>
    <row r="37" spans="1:6" hidden="1" x14ac:dyDescent="0.25">
      <c r="A37" s="9">
        <v>13</v>
      </c>
      <c r="B37" s="3">
        <f t="shared" si="0"/>
        <v>1618.0941401419871</v>
      </c>
      <c r="C37" s="3">
        <f t="shared" si="1"/>
        <v>246.92659997823219</v>
      </c>
      <c r="D37" s="3">
        <f t="shared" si="2"/>
        <v>1371.1675401637549</v>
      </c>
      <c r="E37" s="1">
        <f t="shared" si="3"/>
        <v>252891.69619948417</v>
      </c>
      <c r="F37" s="3">
        <f t="shared" si="4"/>
        <v>17926.920021330036</v>
      </c>
    </row>
    <row r="38" spans="1:6" hidden="1" x14ac:dyDescent="0.25">
      <c r="A38" s="9">
        <v>14</v>
      </c>
      <c r="B38" s="3">
        <f t="shared" si="0"/>
        <v>1618.0941401419871</v>
      </c>
      <c r="C38" s="3">
        <f t="shared" si="1"/>
        <v>248.26411906144759</v>
      </c>
      <c r="D38" s="3">
        <f t="shared" si="2"/>
        <v>1369.8300210805394</v>
      </c>
      <c r="E38" s="1">
        <f t="shared" si="3"/>
        <v>252643.43208042273</v>
      </c>
      <c r="F38" s="3">
        <f t="shared" si="4"/>
        <v>19296.750042410575</v>
      </c>
    </row>
    <row r="39" spans="1:6" hidden="1" x14ac:dyDescent="0.25">
      <c r="A39" s="9">
        <v>15</v>
      </c>
      <c r="B39" s="3">
        <f t="shared" si="0"/>
        <v>1618.0941401419871</v>
      </c>
      <c r="C39" s="3">
        <f t="shared" si="1"/>
        <v>249.60888303969713</v>
      </c>
      <c r="D39" s="3">
        <f t="shared" si="2"/>
        <v>1368.48525710229</v>
      </c>
      <c r="E39" s="1">
        <f t="shared" si="3"/>
        <v>252393.82319738303</v>
      </c>
      <c r="F39" s="3">
        <f t="shared" si="4"/>
        <v>20665.235299512864</v>
      </c>
    </row>
    <row r="40" spans="1:6" hidden="1" x14ac:dyDescent="0.25">
      <c r="A40" s="9">
        <v>16</v>
      </c>
      <c r="B40" s="3">
        <f t="shared" si="0"/>
        <v>1618.0941401419871</v>
      </c>
      <c r="C40" s="3">
        <f t="shared" si="1"/>
        <v>250.96093115616208</v>
      </c>
      <c r="D40" s="3">
        <f t="shared" si="2"/>
        <v>1367.1332089858249</v>
      </c>
      <c r="E40" s="1">
        <f t="shared" si="3"/>
        <v>252142.86226622688</v>
      </c>
      <c r="F40" s="3">
        <f t="shared" si="4"/>
        <v>22032.36850849869</v>
      </c>
    </row>
    <row r="41" spans="1:6" hidden="1" x14ac:dyDescent="0.25">
      <c r="A41" s="9">
        <v>17</v>
      </c>
      <c r="B41" s="3">
        <f t="shared" si="0"/>
        <v>1618.0941401419871</v>
      </c>
      <c r="C41" s="3">
        <f t="shared" si="1"/>
        <v>252.32030286659131</v>
      </c>
      <c r="D41" s="3">
        <f t="shared" si="2"/>
        <v>1365.7738372753959</v>
      </c>
      <c r="E41" s="1">
        <f t="shared" si="3"/>
        <v>251890.54196336027</v>
      </c>
      <c r="F41" s="3">
        <f t="shared" si="4"/>
        <v>23398.142345774086</v>
      </c>
    </row>
    <row r="42" spans="1:6" hidden="1" x14ac:dyDescent="0.25">
      <c r="A42" s="9">
        <v>18</v>
      </c>
      <c r="B42" s="3">
        <f t="shared" si="0"/>
        <v>1618.0941401419871</v>
      </c>
      <c r="C42" s="3">
        <f t="shared" si="1"/>
        <v>253.68703784045206</v>
      </c>
      <c r="D42" s="3">
        <f t="shared" si="2"/>
        <v>1364.4071023015349</v>
      </c>
      <c r="E42" s="1">
        <f t="shared" si="3"/>
        <v>251636.85492551982</v>
      </c>
      <c r="F42" s="3">
        <f t="shared" si="4"/>
        <v>24762.549448075621</v>
      </c>
    </row>
    <row r="43" spans="1:6" hidden="1" x14ac:dyDescent="0.25">
      <c r="A43" s="9">
        <v>19</v>
      </c>
      <c r="B43" s="3">
        <f t="shared" si="0"/>
        <v>1618.0941401419871</v>
      </c>
      <c r="C43" s="3">
        <f t="shared" si="1"/>
        <v>255.06117596208784</v>
      </c>
      <c r="D43" s="3">
        <f t="shared" si="2"/>
        <v>1363.0329641798994</v>
      </c>
      <c r="E43" s="1">
        <f t="shared" si="3"/>
        <v>251381.79374955772</v>
      </c>
      <c r="F43" s="3">
        <f t="shared" si="4"/>
        <v>26125.58241225552</v>
      </c>
    </row>
    <row r="44" spans="1:6" hidden="1" x14ac:dyDescent="0.25">
      <c r="A44" s="9">
        <v>20</v>
      </c>
      <c r="B44" s="3">
        <f t="shared" si="0"/>
        <v>1618.0941401419871</v>
      </c>
      <c r="C44" s="3">
        <f t="shared" si="1"/>
        <v>256.44275733188249</v>
      </c>
      <c r="D44" s="3">
        <f t="shared" si="2"/>
        <v>1361.6513828101045</v>
      </c>
      <c r="E44" s="1">
        <f t="shared" si="3"/>
        <v>251125.35099222584</v>
      </c>
      <c r="F44" s="3">
        <f t="shared" si="4"/>
        <v>27487.233795065626</v>
      </c>
    </row>
    <row r="45" spans="1:6" hidden="1" x14ac:dyDescent="0.25">
      <c r="A45" s="9">
        <v>21</v>
      </c>
      <c r="B45" s="3">
        <f t="shared" si="0"/>
        <v>1618.0941401419871</v>
      </c>
      <c r="C45" s="3">
        <f t="shared" si="1"/>
        <v>257.83182226743014</v>
      </c>
      <c r="D45" s="3">
        <f t="shared" si="2"/>
        <v>1360.2623178745571</v>
      </c>
      <c r="E45" s="1">
        <f t="shared" si="3"/>
        <v>250867.5191699584</v>
      </c>
      <c r="F45" s="3">
        <f t="shared" si="4"/>
        <v>28847.496112940182</v>
      </c>
    </row>
    <row r="46" spans="1:6" hidden="1" x14ac:dyDescent="0.25">
      <c r="A46" s="9">
        <v>22</v>
      </c>
      <c r="B46" s="3">
        <f t="shared" si="0"/>
        <v>1618.0941401419871</v>
      </c>
      <c r="C46" s="3">
        <f t="shared" si="1"/>
        <v>259.2284113047121</v>
      </c>
      <c r="D46" s="3">
        <f t="shared" si="2"/>
        <v>1358.8657288372749</v>
      </c>
      <c r="E46" s="1">
        <f t="shared" si="3"/>
        <v>250608.29075865369</v>
      </c>
      <c r="F46" s="3">
        <f t="shared" si="4"/>
        <v>30206.361841777456</v>
      </c>
    </row>
    <row r="47" spans="1:6" hidden="1" x14ac:dyDescent="0.25">
      <c r="A47" s="9">
        <v>23</v>
      </c>
      <c r="B47" s="3">
        <f t="shared" si="0"/>
        <v>1618.0941401419871</v>
      </c>
      <c r="C47" s="3">
        <f t="shared" si="1"/>
        <v>260.63256519927927</v>
      </c>
      <c r="D47" s="3">
        <f t="shared" si="2"/>
        <v>1357.4615749427078</v>
      </c>
      <c r="E47" s="1">
        <f t="shared" si="3"/>
        <v>250347.65819345441</v>
      </c>
      <c r="F47" s="3">
        <f t="shared" si="4"/>
        <v>31563.823416720163</v>
      </c>
    </row>
    <row r="48" spans="1:6" x14ac:dyDescent="0.25">
      <c r="A48" s="9">
        <v>24</v>
      </c>
      <c r="B48" s="3">
        <f t="shared" si="0"/>
        <v>1618.0941401419871</v>
      </c>
      <c r="C48" s="3">
        <f t="shared" si="1"/>
        <v>262.04432492744206</v>
      </c>
      <c r="D48" s="3">
        <f t="shared" si="2"/>
        <v>1356.0498152145451</v>
      </c>
      <c r="E48" s="1">
        <f t="shared" si="3"/>
        <v>250085.61386852697</v>
      </c>
      <c r="F48" s="3">
        <f t="shared" si="4"/>
        <v>32919.873231934711</v>
      </c>
    </row>
    <row r="49" spans="1:6" hidden="1" x14ac:dyDescent="0.25">
      <c r="A49" s="9">
        <v>25</v>
      </c>
      <c r="B49" s="3">
        <f t="shared" si="0"/>
        <v>1618.0941401419871</v>
      </c>
      <c r="C49" s="3">
        <f t="shared" si="1"/>
        <v>263.46373168746572</v>
      </c>
      <c r="D49" s="3">
        <f t="shared" si="2"/>
        <v>1354.6304084545213</v>
      </c>
      <c r="E49" s="1">
        <f t="shared" si="3"/>
        <v>249822.15013683951</v>
      </c>
      <c r="F49" s="3">
        <f t="shared" si="4"/>
        <v>34274.50364038923</v>
      </c>
    </row>
    <row r="50" spans="1:6" hidden="1" x14ac:dyDescent="0.25">
      <c r="A50" s="9">
        <v>26</v>
      </c>
      <c r="B50" s="3">
        <f t="shared" si="0"/>
        <v>1618.0941401419871</v>
      </c>
      <c r="C50" s="3">
        <f t="shared" si="1"/>
        <v>264.89082690077277</v>
      </c>
      <c r="D50" s="3">
        <f t="shared" si="2"/>
        <v>1353.2033132412141</v>
      </c>
      <c r="E50" s="1">
        <f t="shared" si="3"/>
        <v>249557.25930993873</v>
      </c>
      <c r="F50" s="3">
        <f t="shared" si="4"/>
        <v>35627.706953630441</v>
      </c>
    </row>
    <row r="51" spans="1:6" hidden="1" x14ac:dyDescent="0.25">
      <c r="A51" s="9">
        <v>27</v>
      </c>
      <c r="B51" s="3">
        <f t="shared" si="0"/>
        <v>1618.0941401419871</v>
      </c>
      <c r="C51" s="3">
        <f t="shared" si="1"/>
        <v>266.32565221315195</v>
      </c>
      <c r="D51" s="3">
        <f t="shared" si="2"/>
        <v>1351.7684879288352</v>
      </c>
      <c r="E51" s="1">
        <f t="shared" si="3"/>
        <v>249290.93365772557</v>
      </c>
      <c r="F51" s="3">
        <f t="shared" si="4"/>
        <v>36979.475441559276</v>
      </c>
    </row>
    <row r="52" spans="1:6" hidden="1" x14ac:dyDescent="0.25">
      <c r="A52" s="9">
        <v>28</v>
      </c>
      <c r="B52" s="3">
        <f t="shared" si="0"/>
        <v>1618.0941401419871</v>
      </c>
      <c r="C52" s="3">
        <f t="shared" si="1"/>
        <v>267.76824949597324</v>
      </c>
      <c r="D52" s="3">
        <f t="shared" si="2"/>
        <v>1350.3258906460139</v>
      </c>
      <c r="E52" s="1">
        <f t="shared" si="3"/>
        <v>249023.1654082296</v>
      </c>
      <c r="F52" s="3">
        <f t="shared" si="4"/>
        <v>38329.801332205287</v>
      </c>
    </row>
    <row r="53" spans="1:6" hidden="1" x14ac:dyDescent="0.25">
      <c r="A53" s="9">
        <v>29</v>
      </c>
      <c r="B53" s="3">
        <f t="shared" si="0"/>
        <v>1618.0941401419871</v>
      </c>
      <c r="C53" s="3">
        <f t="shared" si="1"/>
        <v>269.21866084740975</v>
      </c>
      <c r="D53" s="3">
        <f t="shared" si="2"/>
        <v>1348.8754792945774</v>
      </c>
      <c r="E53" s="1">
        <f t="shared" si="3"/>
        <v>248753.9467473822</v>
      </c>
      <c r="F53" s="3">
        <f t="shared" si="4"/>
        <v>39678.676811499863</v>
      </c>
    </row>
    <row r="54" spans="1:6" hidden="1" x14ac:dyDescent="0.25">
      <c r="A54" s="9">
        <v>30</v>
      </c>
      <c r="B54" s="3">
        <f t="shared" si="0"/>
        <v>1618.0941401419871</v>
      </c>
      <c r="C54" s="3">
        <f t="shared" si="1"/>
        <v>270.67692859366662</v>
      </c>
      <c r="D54" s="3">
        <f t="shared" si="2"/>
        <v>1347.4172115483207</v>
      </c>
      <c r="E54" s="1">
        <f t="shared" si="3"/>
        <v>248483.26981878854</v>
      </c>
      <c r="F54" s="3">
        <f t="shared" si="4"/>
        <v>41026.094023048187</v>
      </c>
    </row>
    <row r="55" spans="1:6" hidden="1" x14ac:dyDescent="0.25">
      <c r="A55" s="9">
        <v>31</v>
      </c>
      <c r="B55" s="3">
        <f t="shared" si="0"/>
        <v>1618.0941401419871</v>
      </c>
      <c r="C55" s="3">
        <f t="shared" si="1"/>
        <v>272.14309529021557</v>
      </c>
      <c r="D55" s="3">
        <f t="shared" si="2"/>
        <v>1345.9510448517715</v>
      </c>
      <c r="E55" s="1">
        <f t="shared" si="3"/>
        <v>248211.12672349834</v>
      </c>
      <c r="F55" s="3">
        <f t="shared" si="4"/>
        <v>42372.045067899955</v>
      </c>
    </row>
    <row r="56" spans="1:6" hidden="1" x14ac:dyDescent="0.25">
      <c r="A56" s="9">
        <v>32</v>
      </c>
      <c r="B56" s="3">
        <f t="shared" si="0"/>
        <v>1618.0941401419871</v>
      </c>
      <c r="C56" s="3">
        <f t="shared" si="1"/>
        <v>273.61720372303756</v>
      </c>
      <c r="D56" s="3">
        <f t="shared" si="2"/>
        <v>1344.4769364189494</v>
      </c>
      <c r="E56" s="1">
        <f t="shared" si="3"/>
        <v>247937.50951977531</v>
      </c>
      <c r="F56" s="3">
        <f t="shared" si="4"/>
        <v>43716.522004318904</v>
      </c>
    </row>
    <row r="57" spans="1:6" hidden="1" x14ac:dyDescent="0.25">
      <c r="A57" s="9">
        <v>33</v>
      </c>
      <c r="B57" s="3">
        <f t="shared" si="0"/>
        <v>1618.0941401419871</v>
      </c>
      <c r="C57" s="3">
        <f t="shared" si="1"/>
        <v>275.09929690987076</v>
      </c>
      <c r="D57" s="3">
        <f t="shared" si="2"/>
        <v>1342.9948432321164</v>
      </c>
      <c r="E57" s="1">
        <f t="shared" si="3"/>
        <v>247662.41022286544</v>
      </c>
      <c r="F57" s="3">
        <f t="shared" si="4"/>
        <v>45059.516847551022</v>
      </c>
    </row>
    <row r="58" spans="1:6" hidden="1" x14ac:dyDescent="0.25">
      <c r="A58" s="9">
        <v>34</v>
      </c>
      <c r="B58" s="3">
        <f t="shared" si="0"/>
        <v>1618.0941401419871</v>
      </c>
      <c r="C58" s="3">
        <f t="shared" si="1"/>
        <v>276.58941810146587</v>
      </c>
      <c r="D58" s="3">
        <f t="shared" si="2"/>
        <v>1341.5047220405211</v>
      </c>
      <c r="E58" s="1">
        <f t="shared" si="3"/>
        <v>247385.82080476396</v>
      </c>
      <c r="F58" s="3">
        <f t="shared" si="4"/>
        <v>46401.021569591539</v>
      </c>
    </row>
    <row r="59" spans="1:6" hidden="1" x14ac:dyDescent="0.25">
      <c r="A59" s="9">
        <v>35</v>
      </c>
      <c r="B59" s="3">
        <f t="shared" si="0"/>
        <v>1618.0941401419871</v>
      </c>
      <c r="C59" s="3">
        <f t="shared" si="1"/>
        <v>278.08761078284874</v>
      </c>
      <c r="D59" s="3">
        <f t="shared" si="2"/>
        <v>1340.0065293591381</v>
      </c>
      <c r="E59" s="1">
        <f t="shared" si="3"/>
        <v>247107.73319398111</v>
      </c>
      <c r="F59" s="3">
        <f t="shared" si="4"/>
        <v>47741.028098950679</v>
      </c>
    </row>
    <row r="60" spans="1:6" x14ac:dyDescent="0.25">
      <c r="A60" s="9">
        <v>36</v>
      </c>
      <c r="B60" s="3">
        <f t="shared" si="0"/>
        <v>1618.0941401419871</v>
      </c>
      <c r="C60" s="3">
        <f t="shared" si="1"/>
        <v>279.59391867458919</v>
      </c>
      <c r="D60" s="3">
        <f t="shared" si="2"/>
        <v>1338.500221467398</v>
      </c>
      <c r="E60" s="1">
        <f t="shared" si="3"/>
        <v>246828.13927530652</v>
      </c>
      <c r="F60" s="3">
        <f t="shared" si="4"/>
        <v>49079.528320418074</v>
      </c>
    </row>
    <row r="61" spans="1:6" hidden="1" x14ac:dyDescent="0.25">
      <c r="A61" s="9">
        <v>37</v>
      </c>
      <c r="B61" s="3">
        <f t="shared" si="0"/>
        <v>1618.0941401419871</v>
      </c>
      <c r="C61" s="3">
        <f t="shared" si="1"/>
        <v>281.10838573407653</v>
      </c>
      <c r="D61" s="3">
        <f t="shared" si="2"/>
        <v>1336.9857544079107</v>
      </c>
      <c r="E61" s="1">
        <f t="shared" si="3"/>
        <v>246547.03088957243</v>
      </c>
      <c r="F61" s="3">
        <f t="shared" si="4"/>
        <v>50416.514074825987</v>
      </c>
    </row>
    <row r="62" spans="1:6" hidden="1" x14ac:dyDescent="0.25">
      <c r="A62" s="9">
        <v>38</v>
      </c>
      <c r="B62" s="3">
        <f t="shared" si="0"/>
        <v>1618.0941401419871</v>
      </c>
      <c r="C62" s="3">
        <f t="shared" si="1"/>
        <v>282.6310561568028</v>
      </c>
      <c r="D62" s="3">
        <f t="shared" si="2"/>
        <v>1335.4630839851843</v>
      </c>
      <c r="E62" s="1">
        <f t="shared" si="3"/>
        <v>246264.39983341563</v>
      </c>
      <c r="F62" s="3">
        <f t="shared" si="4"/>
        <v>51751.977158811169</v>
      </c>
    </row>
    <row r="63" spans="1:6" hidden="1" x14ac:dyDescent="0.25">
      <c r="A63" s="9">
        <v>39</v>
      </c>
      <c r="B63" s="3">
        <f t="shared" si="0"/>
        <v>1618.0941401419871</v>
      </c>
      <c r="C63" s="3">
        <f t="shared" si="1"/>
        <v>284.1619743776522</v>
      </c>
      <c r="D63" s="3">
        <f t="shared" si="2"/>
        <v>1333.932165764335</v>
      </c>
      <c r="E63" s="1">
        <f t="shared" si="3"/>
        <v>245980.237859038</v>
      </c>
      <c r="F63" s="3">
        <f t="shared" si="4"/>
        <v>53085.909324575507</v>
      </c>
    </row>
    <row r="64" spans="1:6" hidden="1" x14ac:dyDescent="0.25">
      <c r="A64" s="9">
        <v>40</v>
      </c>
      <c r="B64" s="3">
        <f t="shared" si="0"/>
        <v>1618.0941401419871</v>
      </c>
      <c r="C64" s="3">
        <f t="shared" si="1"/>
        <v>285.70118507219775</v>
      </c>
      <c r="D64" s="3">
        <f t="shared" si="2"/>
        <v>1332.3929550697894</v>
      </c>
      <c r="E64" s="1">
        <f t="shared" si="3"/>
        <v>245694.53667396581</v>
      </c>
      <c r="F64" s="3">
        <f t="shared" si="4"/>
        <v>54418.302279645293</v>
      </c>
    </row>
    <row r="65" spans="1:6" hidden="1" x14ac:dyDescent="0.25">
      <c r="A65" s="9">
        <v>41</v>
      </c>
      <c r="B65" s="3">
        <f t="shared" si="0"/>
        <v>1618.0941401419871</v>
      </c>
      <c r="C65" s="3">
        <f t="shared" si="1"/>
        <v>287.24873315800545</v>
      </c>
      <c r="D65" s="3">
        <f t="shared" si="2"/>
        <v>1330.8454069839815</v>
      </c>
      <c r="E65" s="1">
        <f t="shared" si="3"/>
        <v>245407.28794080779</v>
      </c>
      <c r="F65" s="3">
        <f t="shared" si="4"/>
        <v>55749.147686629272</v>
      </c>
    </row>
    <row r="66" spans="1:6" hidden="1" x14ac:dyDescent="0.25">
      <c r="A66" s="9">
        <v>42</v>
      </c>
      <c r="B66" s="3">
        <f t="shared" si="0"/>
        <v>1618.0941401419871</v>
      </c>
      <c r="C66" s="3">
        <f t="shared" si="1"/>
        <v>288.80466379594469</v>
      </c>
      <c r="D66" s="3">
        <f t="shared" si="2"/>
        <v>1329.2894763460424</v>
      </c>
      <c r="E66" s="1">
        <f t="shared" si="3"/>
        <v>245118.48327701184</v>
      </c>
      <c r="F66" s="3">
        <f t="shared" si="4"/>
        <v>57078.437162975315</v>
      </c>
    </row>
    <row r="67" spans="1:6" hidden="1" x14ac:dyDescent="0.25">
      <c r="A67" s="9">
        <v>43</v>
      </c>
      <c r="B67" s="3">
        <f t="shared" si="0"/>
        <v>1618.0941401419871</v>
      </c>
      <c r="C67" s="3">
        <f t="shared" si="1"/>
        <v>290.36902239150612</v>
      </c>
      <c r="D67" s="3">
        <f t="shared" si="2"/>
        <v>1327.7251177504809</v>
      </c>
      <c r="E67" s="1">
        <f t="shared" si="3"/>
        <v>244828.11425462033</v>
      </c>
      <c r="F67" s="3">
        <f t="shared" si="4"/>
        <v>58406.162280725795</v>
      </c>
    </row>
    <row r="68" spans="1:6" hidden="1" x14ac:dyDescent="0.25">
      <c r="A68" s="9">
        <v>44</v>
      </c>
      <c r="B68" s="3">
        <f t="shared" si="0"/>
        <v>1618.0941401419871</v>
      </c>
      <c r="C68" s="3">
        <f t="shared" si="1"/>
        <v>291.94185459612675</v>
      </c>
      <c r="D68" s="3">
        <f t="shared" si="2"/>
        <v>1326.1522855458604</v>
      </c>
      <c r="E68" s="1">
        <f t="shared" si="3"/>
        <v>244536.1724000242</v>
      </c>
      <c r="F68" s="3">
        <f t="shared" si="4"/>
        <v>59732.314566271656</v>
      </c>
    </row>
    <row r="69" spans="1:6" hidden="1" x14ac:dyDescent="0.25">
      <c r="A69" s="9">
        <v>45</v>
      </c>
      <c r="B69" s="3">
        <f t="shared" si="0"/>
        <v>1618.0941401419871</v>
      </c>
      <c r="C69" s="3">
        <f t="shared" si="1"/>
        <v>293.52320630852239</v>
      </c>
      <c r="D69" s="3">
        <f t="shared" si="2"/>
        <v>1324.5709338334648</v>
      </c>
      <c r="E69" s="1">
        <f t="shared" si="3"/>
        <v>244242.64919371568</v>
      </c>
      <c r="F69" s="3">
        <f t="shared" si="4"/>
        <v>61056.88550010512</v>
      </c>
    </row>
    <row r="70" spans="1:6" hidden="1" x14ac:dyDescent="0.25">
      <c r="A70" s="9">
        <v>46</v>
      </c>
      <c r="B70" s="3">
        <f t="shared" si="0"/>
        <v>1618.0941401419871</v>
      </c>
      <c r="C70" s="3">
        <f t="shared" si="1"/>
        <v>295.11312367602687</v>
      </c>
      <c r="D70" s="3">
        <f t="shared" si="2"/>
        <v>1322.9810164659602</v>
      </c>
      <c r="E70" s="1">
        <f t="shared" si="3"/>
        <v>243947.53607003964</v>
      </c>
      <c r="F70" s="3">
        <f t="shared" si="4"/>
        <v>62379.866516571077</v>
      </c>
    </row>
    <row r="71" spans="1:6" hidden="1" x14ac:dyDescent="0.25">
      <c r="A71" s="9">
        <v>47</v>
      </c>
      <c r="B71" s="3">
        <f t="shared" si="0"/>
        <v>1618.0941401419871</v>
      </c>
      <c r="C71" s="3">
        <f t="shared" si="1"/>
        <v>296.71165309593874</v>
      </c>
      <c r="D71" s="3">
        <f t="shared" si="2"/>
        <v>1321.3824870460485</v>
      </c>
      <c r="E71" s="1">
        <f t="shared" si="3"/>
        <v>243650.82441694371</v>
      </c>
      <c r="F71" s="3">
        <f t="shared" si="4"/>
        <v>63701.249003617122</v>
      </c>
    </row>
    <row r="72" spans="1:6" x14ac:dyDescent="0.25">
      <c r="A72" s="9">
        <v>48</v>
      </c>
      <c r="B72" s="3">
        <f t="shared" si="0"/>
        <v>1618.0941401419871</v>
      </c>
      <c r="C72" s="3">
        <f t="shared" si="1"/>
        <v>298.31884121687506</v>
      </c>
      <c r="D72" s="3">
        <f t="shared" si="2"/>
        <v>1319.7752989251121</v>
      </c>
      <c r="E72" s="1">
        <f t="shared" si="3"/>
        <v>243352.50557572683</v>
      </c>
      <c r="F72" s="3">
        <f t="shared" si="4"/>
        <v>65021.024302542231</v>
      </c>
    </row>
    <row r="73" spans="1:6" hidden="1" x14ac:dyDescent="0.25">
      <c r="A73" s="9">
        <v>49</v>
      </c>
      <c r="B73" s="3">
        <f t="shared" si="0"/>
        <v>1618.0941401419871</v>
      </c>
      <c r="C73" s="3">
        <f t="shared" si="1"/>
        <v>299.93473494013318</v>
      </c>
      <c r="D73" s="3">
        <f t="shared" si="2"/>
        <v>1318.159405201854</v>
      </c>
      <c r="E73" s="1">
        <f t="shared" si="3"/>
        <v>243052.57084078671</v>
      </c>
      <c r="F73" s="3">
        <f t="shared" si="4"/>
        <v>66339.183707744087</v>
      </c>
    </row>
    <row r="74" spans="1:6" hidden="1" x14ac:dyDescent="0.25">
      <c r="A74" s="9">
        <v>50</v>
      </c>
      <c r="B74" s="3">
        <f t="shared" si="0"/>
        <v>1618.0941401419871</v>
      </c>
      <c r="C74" s="3">
        <f t="shared" si="1"/>
        <v>301.55938142105884</v>
      </c>
      <c r="D74" s="3">
        <f t="shared" si="2"/>
        <v>1316.5347587209283</v>
      </c>
      <c r="E74" s="1">
        <f t="shared" si="3"/>
        <v>242751.01145936563</v>
      </c>
      <c r="F74" s="3">
        <f t="shared" si="4"/>
        <v>67655.718466465012</v>
      </c>
    </row>
    <row r="75" spans="1:6" hidden="1" x14ac:dyDescent="0.25">
      <c r="A75" s="9">
        <v>51</v>
      </c>
      <c r="B75" s="3">
        <f t="shared" si="0"/>
        <v>1618.0941401419871</v>
      </c>
      <c r="C75" s="3">
        <f t="shared" si="1"/>
        <v>303.19282807042293</v>
      </c>
      <c r="D75" s="3">
        <f t="shared" si="2"/>
        <v>1314.9013120715642</v>
      </c>
      <c r="E75" s="1">
        <f t="shared" si="3"/>
        <v>242447.8186312952</v>
      </c>
      <c r="F75" s="3">
        <f t="shared" si="4"/>
        <v>68970.61977853658</v>
      </c>
    </row>
    <row r="76" spans="1:6" hidden="1" x14ac:dyDescent="0.25">
      <c r="A76" s="9">
        <v>52</v>
      </c>
      <c r="B76" s="3">
        <f t="shared" si="0"/>
        <v>1618.0941401419871</v>
      </c>
      <c r="C76" s="3">
        <f t="shared" si="1"/>
        <v>304.83512255580445</v>
      </c>
      <c r="D76" s="3">
        <f t="shared" si="2"/>
        <v>1313.2590175861826</v>
      </c>
      <c r="E76" s="1">
        <f t="shared" si="3"/>
        <v>242142.98350873939</v>
      </c>
      <c r="F76" s="3">
        <f t="shared" si="4"/>
        <v>70283.878796122764</v>
      </c>
    </row>
    <row r="77" spans="1:6" hidden="1" x14ac:dyDescent="0.25">
      <c r="A77" s="9">
        <v>53</v>
      </c>
      <c r="B77" s="3">
        <f t="shared" si="0"/>
        <v>1618.0941401419871</v>
      </c>
      <c r="C77" s="3">
        <f t="shared" si="1"/>
        <v>306.48631280298173</v>
      </c>
      <c r="D77" s="3">
        <f t="shared" si="2"/>
        <v>1311.6078273390053</v>
      </c>
      <c r="E77" s="1">
        <f t="shared" si="3"/>
        <v>241836.49719593642</v>
      </c>
      <c r="F77" s="3">
        <f t="shared" si="4"/>
        <v>71595.486623461766</v>
      </c>
    </row>
    <row r="78" spans="1:6" hidden="1" x14ac:dyDescent="0.25">
      <c r="A78" s="9">
        <v>54</v>
      </c>
      <c r="B78" s="3">
        <f t="shared" si="0"/>
        <v>1618.0941401419871</v>
      </c>
      <c r="C78" s="3">
        <f t="shared" si="1"/>
        <v>308.14644699733117</v>
      </c>
      <c r="D78" s="3">
        <f t="shared" si="2"/>
        <v>1309.9476931446559</v>
      </c>
      <c r="E78" s="1">
        <f t="shared" si="3"/>
        <v>241528.35074893909</v>
      </c>
      <c r="F78" s="3">
        <f t="shared" si="4"/>
        <v>72905.434316606421</v>
      </c>
    </row>
    <row r="79" spans="1:6" hidden="1" x14ac:dyDescent="0.25">
      <c r="A79" s="9">
        <v>55</v>
      </c>
      <c r="B79" s="3">
        <f t="shared" si="0"/>
        <v>1618.0941401419871</v>
      </c>
      <c r="C79" s="3">
        <f t="shared" si="1"/>
        <v>309.81557358523332</v>
      </c>
      <c r="D79" s="3">
        <f t="shared" si="2"/>
        <v>1308.2785665567537</v>
      </c>
      <c r="E79" s="1">
        <f t="shared" si="3"/>
        <v>241218.53517535387</v>
      </c>
      <c r="F79" s="3">
        <f t="shared" si="4"/>
        <v>74213.712883163171</v>
      </c>
    </row>
    <row r="80" spans="1:6" hidden="1" x14ac:dyDescent="0.25">
      <c r="A80" s="9">
        <v>56</v>
      </c>
      <c r="B80" s="3">
        <f t="shared" si="0"/>
        <v>1618.0941401419871</v>
      </c>
      <c r="C80" s="3">
        <f t="shared" si="1"/>
        <v>311.49374127548674</v>
      </c>
      <c r="D80" s="3">
        <f t="shared" si="2"/>
        <v>1306.6003988665004</v>
      </c>
      <c r="E80" s="1">
        <f t="shared" si="3"/>
        <v>240907.04143407839</v>
      </c>
      <c r="F80" s="3">
        <f t="shared" si="4"/>
        <v>75520.313282029674</v>
      </c>
    </row>
    <row r="81" spans="1:6" hidden="1" x14ac:dyDescent="0.25">
      <c r="A81" s="9">
        <v>57</v>
      </c>
      <c r="B81" s="3">
        <f t="shared" si="0"/>
        <v>1618.0941401419871</v>
      </c>
      <c r="C81" s="3">
        <f t="shared" si="1"/>
        <v>313.18099904072892</v>
      </c>
      <c r="D81" s="3">
        <f t="shared" si="2"/>
        <v>1304.9131411012581</v>
      </c>
      <c r="E81" s="1">
        <f t="shared" si="3"/>
        <v>240593.86043503767</v>
      </c>
      <c r="F81" s="3">
        <f t="shared" si="4"/>
        <v>76825.226423130938</v>
      </c>
    </row>
    <row r="82" spans="1:6" hidden="1" x14ac:dyDescent="0.25">
      <c r="A82" s="9">
        <v>58</v>
      </c>
      <c r="B82" s="3">
        <f t="shared" si="0"/>
        <v>1618.0941401419871</v>
      </c>
      <c r="C82" s="3">
        <f t="shared" si="1"/>
        <v>314.87739611886627</v>
      </c>
      <c r="D82" s="3">
        <f t="shared" si="2"/>
        <v>1303.2167440231208</v>
      </c>
      <c r="E82" s="1">
        <f t="shared" si="3"/>
        <v>240278.98303891881</v>
      </c>
      <c r="F82" s="3">
        <f t="shared" si="4"/>
        <v>78128.443167154066</v>
      </c>
    </row>
    <row r="83" spans="1:6" hidden="1" x14ac:dyDescent="0.25">
      <c r="A83" s="9">
        <v>59</v>
      </c>
      <c r="B83" s="3">
        <f t="shared" si="0"/>
        <v>1618.0941401419871</v>
      </c>
      <c r="C83" s="3">
        <f t="shared" si="1"/>
        <v>316.58298201451015</v>
      </c>
      <c r="D83" s="3">
        <f t="shared" si="2"/>
        <v>1301.5111581274768</v>
      </c>
      <c r="E83" s="1">
        <f t="shared" si="3"/>
        <v>239962.4000569043</v>
      </c>
      <c r="F83" s="3">
        <f t="shared" si="4"/>
        <v>79429.954325281549</v>
      </c>
    </row>
    <row r="84" spans="1:6" x14ac:dyDescent="0.25">
      <c r="A84" s="9">
        <v>60</v>
      </c>
      <c r="B84" s="3">
        <f t="shared" si="0"/>
        <v>1618.0941401419871</v>
      </c>
      <c r="C84" s="3">
        <f t="shared" si="1"/>
        <v>318.29780650042198</v>
      </c>
      <c r="D84" s="3">
        <f t="shared" si="2"/>
        <v>1299.7963336415651</v>
      </c>
      <c r="E84" s="1">
        <f t="shared" si="3"/>
        <v>239644.10225040387</v>
      </c>
      <c r="F84" s="3">
        <f t="shared" si="4"/>
        <v>80729.75065892312</v>
      </c>
    </row>
    <row r="85" spans="1:6" hidden="1" x14ac:dyDescent="0.25">
      <c r="A85" s="9">
        <v>61</v>
      </c>
      <c r="B85" s="3">
        <f t="shared" si="0"/>
        <v>1618.0941401419871</v>
      </c>
      <c r="C85" s="3">
        <f t="shared" si="1"/>
        <v>320.02191961896597</v>
      </c>
      <c r="D85" s="3">
        <f t="shared" si="2"/>
        <v>1298.0722205230211</v>
      </c>
      <c r="E85" s="1">
        <f t="shared" si="3"/>
        <v>239324.0803307849</v>
      </c>
      <c r="F85" s="3">
        <f t="shared" si="4"/>
        <v>82027.822879446147</v>
      </c>
    </row>
    <row r="86" spans="1:6" hidden="1" x14ac:dyDescent="0.25">
      <c r="A86" s="9">
        <v>62</v>
      </c>
      <c r="B86" s="3">
        <f t="shared" si="0"/>
        <v>1618.0941401419871</v>
      </c>
      <c r="C86" s="3">
        <f t="shared" si="1"/>
        <v>321.75537168356868</v>
      </c>
      <c r="D86" s="3">
        <f t="shared" si="2"/>
        <v>1296.3387684584184</v>
      </c>
      <c r="E86" s="1">
        <f t="shared" si="3"/>
        <v>239002.32495910133</v>
      </c>
      <c r="F86" s="3">
        <f t="shared" si="4"/>
        <v>83324.161647904562</v>
      </c>
    </row>
    <row r="87" spans="1:6" hidden="1" x14ac:dyDescent="0.25">
      <c r="A87" s="9">
        <v>63</v>
      </c>
      <c r="B87" s="3">
        <f t="shared" si="0"/>
        <v>1618.0941401419871</v>
      </c>
      <c r="C87" s="3">
        <f t="shared" si="1"/>
        <v>323.49821328018805</v>
      </c>
      <c r="D87" s="3">
        <f t="shared" si="2"/>
        <v>1294.5959268617989</v>
      </c>
      <c r="E87" s="1">
        <f t="shared" si="3"/>
        <v>238678.82674582113</v>
      </c>
      <c r="F87" s="3">
        <f t="shared" si="4"/>
        <v>84618.757574766365</v>
      </c>
    </row>
    <row r="88" spans="1:6" hidden="1" x14ac:dyDescent="0.25">
      <c r="A88" s="9">
        <v>64</v>
      </c>
      <c r="B88" s="3">
        <f t="shared" si="0"/>
        <v>1618.0941401419871</v>
      </c>
      <c r="C88" s="3">
        <f t="shared" si="1"/>
        <v>325.25049526878894</v>
      </c>
      <c r="D88" s="3">
        <f t="shared" si="2"/>
        <v>1292.8436448731982</v>
      </c>
      <c r="E88" s="1">
        <f t="shared" si="3"/>
        <v>238353.57625055235</v>
      </c>
      <c r="F88" s="3">
        <f t="shared" si="4"/>
        <v>85911.60121963956</v>
      </c>
    </row>
    <row r="89" spans="1:6" hidden="1" x14ac:dyDescent="0.25">
      <c r="A89" s="9">
        <v>65</v>
      </c>
      <c r="B89" s="3">
        <f t="shared" si="0"/>
        <v>1618.0941401419871</v>
      </c>
      <c r="C89" s="3">
        <f t="shared" si="1"/>
        <v>327.01226878482828</v>
      </c>
      <c r="D89" s="3">
        <f t="shared" si="2"/>
        <v>1291.0818713571587</v>
      </c>
      <c r="E89" s="1">
        <f t="shared" si="3"/>
        <v>238026.56398176751</v>
      </c>
      <c r="F89" s="3">
        <f t="shared" si="4"/>
        <v>87202.683090996725</v>
      </c>
    </row>
    <row r="90" spans="1:6" hidden="1" x14ac:dyDescent="0.25">
      <c r="A90" s="9">
        <v>66</v>
      </c>
      <c r="B90" s="3">
        <f t="shared" si="0"/>
        <v>1618.0941401419871</v>
      </c>
      <c r="C90" s="3">
        <f t="shared" si="1"/>
        <v>328.78358524074611</v>
      </c>
      <c r="D90" s="3">
        <f t="shared" si="2"/>
        <v>1289.3105549012409</v>
      </c>
      <c r="E90" s="1">
        <f t="shared" si="3"/>
        <v>237697.78039652677</v>
      </c>
      <c r="F90" s="3">
        <f t="shared" si="4"/>
        <v>88491.993645897965</v>
      </c>
    </row>
    <row r="91" spans="1:6" hidden="1" x14ac:dyDescent="0.25">
      <c r="A91" s="9">
        <v>67</v>
      </c>
      <c r="B91" s="3">
        <f t="shared" si="0"/>
        <v>1618.0941401419871</v>
      </c>
      <c r="C91" s="3">
        <f t="shared" si="1"/>
        <v>330.56449632746688</v>
      </c>
      <c r="D91" s="3">
        <f t="shared" si="2"/>
        <v>1287.5296438145203</v>
      </c>
      <c r="E91" s="1">
        <f t="shared" si="3"/>
        <v>237367.21590019931</v>
      </c>
      <c r="F91" s="3">
        <f t="shared" si="4"/>
        <v>89779.523289712481</v>
      </c>
    </row>
    <row r="92" spans="1:6" hidden="1" x14ac:dyDescent="0.25">
      <c r="A92" s="9">
        <v>68</v>
      </c>
      <c r="B92" s="3">
        <f t="shared" ref="B92:B155" si="5">$B$7</f>
        <v>1618.0941401419871</v>
      </c>
      <c r="C92" s="3">
        <f t="shared" ref="C92:C155" si="6">PPMT($C$5,A92,$C$4,$C$3,0,0)</f>
        <v>332.35505401590729</v>
      </c>
      <c r="D92" s="3">
        <f t="shared" ref="D92:D155" si="7">IPMT($C$5,A92,$C$4,$C$3,0,0)</f>
        <v>1285.7390861260799</v>
      </c>
      <c r="E92" s="1">
        <f t="shared" ref="E92:E155" si="8">E91-C92</f>
        <v>237034.86084618341</v>
      </c>
      <c r="F92" s="3">
        <f t="shared" ref="F92:F155" si="9">F91+D92</f>
        <v>91065.26237583856</v>
      </c>
    </row>
    <row r="93" spans="1:6" hidden="1" x14ac:dyDescent="0.25">
      <c r="A93" s="9">
        <v>69</v>
      </c>
      <c r="B93" s="3">
        <f t="shared" si="5"/>
        <v>1618.0941401419871</v>
      </c>
      <c r="C93" s="3">
        <f t="shared" si="6"/>
        <v>334.1553105584934</v>
      </c>
      <c r="D93" s="3">
        <f t="shared" si="7"/>
        <v>1283.9388295834935</v>
      </c>
      <c r="E93" s="1">
        <f t="shared" si="8"/>
        <v>236700.7055356249</v>
      </c>
      <c r="F93" s="3">
        <f t="shared" si="9"/>
        <v>92349.201205422054</v>
      </c>
    </row>
    <row r="94" spans="1:6" hidden="1" x14ac:dyDescent="0.25">
      <c r="A94" s="9">
        <v>70</v>
      </c>
      <c r="B94" s="3">
        <f t="shared" si="5"/>
        <v>1618.0941401419871</v>
      </c>
      <c r="C94" s="3">
        <f t="shared" si="6"/>
        <v>335.96531849068526</v>
      </c>
      <c r="D94" s="3">
        <f t="shared" si="7"/>
        <v>1282.1288216513019</v>
      </c>
      <c r="E94" s="1">
        <f t="shared" si="8"/>
        <v>236364.74021713421</v>
      </c>
      <c r="F94" s="3">
        <f t="shared" si="9"/>
        <v>93631.33002707336</v>
      </c>
    </row>
    <row r="95" spans="1:6" hidden="1" x14ac:dyDescent="0.25">
      <c r="A95" s="9">
        <v>71</v>
      </c>
      <c r="B95" s="3">
        <f t="shared" si="5"/>
        <v>1618.0941401419871</v>
      </c>
      <c r="C95" s="3">
        <f t="shared" si="6"/>
        <v>337.78513063250983</v>
      </c>
      <c r="D95" s="3">
        <f t="shared" si="7"/>
        <v>1280.3090095094774</v>
      </c>
      <c r="E95" s="1">
        <f t="shared" si="8"/>
        <v>236026.95508650169</v>
      </c>
      <c r="F95" s="3">
        <f t="shared" si="9"/>
        <v>94911.639036582841</v>
      </c>
    </row>
    <row r="96" spans="1:6" x14ac:dyDescent="0.25">
      <c r="A96" s="9">
        <v>72</v>
      </c>
      <c r="B96" s="3">
        <f t="shared" si="5"/>
        <v>1618.0941401419871</v>
      </c>
      <c r="C96" s="3">
        <f t="shared" si="6"/>
        <v>339.61480009010262</v>
      </c>
      <c r="D96" s="3">
        <f t="shared" si="7"/>
        <v>1278.4793400518845</v>
      </c>
      <c r="E96" s="1">
        <f t="shared" si="8"/>
        <v>235687.34028641158</v>
      </c>
      <c r="F96" s="3">
        <f t="shared" si="9"/>
        <v>96190.118376634724</v>
      </c>
    </row>
    <row r="97" spans="1:6" hidden="1" x14ac:dyDescent="0.25">
      <c r="A97" s="9">
        <v>73</v>
      </c>
      <c r="B97" s="3">
        <f t="shared" si="5"/>
        <v>1618.0941401419871</v>
      </c>
      <c r="C97" s="3">
        <f t="shared" si="6"/>
        <v>341.4543802572573</v>
      </c>
      <c r="D97" s="3">
        <f t="shared" si="7"/>
        <v>1276.6397598847298</v>
      </c>
      <c r="E97" s="1">
        <f t="shared" si="8"/>
        <v>235345.88590615432</v>
      </c>
      <c r="F97" s="3">
        <f t="shared" si="9"/>
        <v>97466.758136519449</v>
      </c>
    </row>
    <row r="98" spans="1:6" hidden="1" x14ac:dyDescent="0.25">
      <c r="A98" s="9">
        <v>74</v>
      </c>
      <c r="B98" s="3">
        <f t="shared" si="5"/>
        <v>1618.0941401419871</v>
      </c>
      <c r="C98" s="3">
        <f t="shared" si="6"/>
        <v>343.30392481698408</v>
      </c>
      <c r="D98" s="3">
        <f t="shared" si="7"/>
        <v>1274.7902153250031</v>
      </c>
      <c r="E98" s="1">
        <f t="shared" si="8"/>
        <v>235002.58198133734</v>
      </c>
      <c r="F98" s="3">
        <f t="shared" si="9"/>
        <v>98741.548351844453</v>
      </c>
    </row>
    <row r="99" spans="1:6" hidden="1" x14ac:dyDescent="0.25">
      <c r="A99" s="9">
        <v>75</v>
      </c>
      <c r="B99" s="3">
        <f t="shared" si="5"/>
        <v>1618.0941401419871</v>
      </c>
      <c r="C99" s="3">
        <f t="shared" si="6"/>
        <v>345.16348774307613</v>
      </c>
      <c r="D99" s="3">
        <f t="shared" si="7"/>
        <v>1272.930652398911</v>
      </c>
      <c r="E99" s="1">
        <f t="shared" si="8"/>
        <v>234657.41849359428</v>
      </c>
      <c r="F99" s="3">
        <f t="shared" si="9"/>
        <v>100014.47900424336</v>
      </c>
    </row>
    <row r="100" spans="1:6" hidden="1" x14ac:dyDescent="0.25">
      <c r="A100" s="9">
        <v>76</v>
      </c>
      <c r="B100" s="3">
        <f t="shared" si="5"/>
        <v>1618.0941401419871</v>
      </c>
      <c r="C100" s="3">
        <f t="shared" si="6"/>
        <v>347.0331233016845</v>
      </c>
      <c r="D100" s="3">
        <f t="shared" si="7"/>
        <v>1271.0610168403027</v>
      </c>
      <c r="E100" s="1">
        <f t="shared" si="8"/>
        <v>234310.38537029258</v>
      </c>
      <c r="F100" s="3">
        <f t="shared" si="9"/>
        <v>101285.54002108367</v>
      </c>
    </row>
    <row r="101" spans="1:6" hidden="1" x14ac:dyDescent="0.25">
      <c r="A101" s="9">
        <v>77</v>
      </c>
      <c r="B101" s="3">
        <f t="shared" si="5"/>
        <v>1618.0941401419871</v>
      </c>
      <c r="C101" s="3">
        <f t="shared" si="6"/>
        <v>348.91288605290191</v>
      </c>
      <c r="D101" s="3">
        <f t="shared" si="7"/>
        <v>1269.1812540890851</v>
      </c>
      <c r="E101" s="1">
        <f t="shared" si="8"/>
        <v>233961.47248423967</v>
      </c>
      <c r="F101" s="3">
        <f t="shared" si="9"/>
        <v>102554.72127517275</v>
      </c>
    </row>
    <row r="102" spans="1:6" hidden="1" x14ac:dyDescent="0.25">
      <c r="A102" s="9">
        <v>78</v>
      </c>
      <c r="B102" s="3">
        <f t="shared" si="5"/>
        <v>1618.0941401419871</v>
      </c>
      <c r="C102" s="3">
        <f t="shared" si="6"/>
        <v>350.80283085235516</v>
      </c>
      <c r="D102" s="3">
        <f t="shared" si="7"/>
        <v>1267.291309289632</v>
      </c>
      <c r="E102" s="1">
        <f t="shared" si="8"/>
        <v>233610.6696533873</v>
      </c>
      <c r="F102" s="3">
        <f t="shared" si="9"/>
        <v>103822.01258446238</v>
      </c>
    </row>
    <row r="103" spans="1:6" hidden="1" x14ac:dyDescent="0.25">
      <c r="A103" s="9">
        <v>79</v>
      </c>
      <c r="B103" s="3">
        <f t="shared" si="5"/>
        <v>1618.0941401419871</v>
      </c>
      <c r="C103" s="3">
        <f t="shared" si="6"/>
        <v>352.70301285280533</v>
      </c>
      <c r="D103" s="3">
        <f t="shared" si="7"/>
        <v>1265.3911272891817</v>
      </c>
      <c r="E103" s="1">
        <f t="shared" si="8"/>
        <v>233257.96664053449</v>
      </c>
      <c r="F103" s="3">
        <f t="shared" si="9"/>
        <v>105087.40371175157</v>
      </c>
    </row>
    <row r="104" spans="1:6" hidden="1" x14ac:dyDescent="0.25">
      <c r="A104" s="9">
        <v>80</v>
      </c>
      <c r="B104" s="3">
        <f t="shared" si="5"/>
        <v>1618.0941401419871</v>
      </c>
      <c r="C104" s="3">
        <f t="shared" si="6"/>
        <v>354.61348750575809</v>
      </c>
      <c r="D104" s="3">
        <f t="shared" si="7"/>
        <v>1263.480652636229</v>
      </c>
      <c r="E104" s="1">
        <f t="shared" si="8"/>
        <v>232903.35315302873</v>
      </c>
      <c r="F104" s="3">
        <f t="shared" si="9"/>
        <v>106350.88436438779</v>
      </c>
    </row>
    <row r="105" spans="1:6" hidden="1" x14ac:dyDescent="0.25">
      <c r="A105" s="9">
        <v>81</v>
      </c>
      <c r="B105" s="3">
        <f t="shared" si="5"/>
        <v>1618.0941401419871</v>
      </c>
      <c r="C105" s="3">
        <f t="shared" si="6"/>
        <v>356.53431056308096</v>
      </c>
      <c r="D105" s="3">
        <f t="shared" si="7"/>
        <v>1261.5598295789061</v>
      </c>
      <c r="E105" s="1">
        <f t="shared" si="8"/>
        <v>232546.81884246564</v>
      </c>
      <c r="F105" s="3">
        <f t="shared" si="9"/>
        <v>107612.4441939667</v>
      </c>
    </row>
    <row r="106" spans="1:6" hidden="1" x14ac:dyDescent="0.25">
      <c r="A106" s="9">
        <v>82</v>
      </c>
      <c r="B106" s="3">
        <f t="shared" si="5"/>
        <v>1618.0941401419871</v>
      </c>
      <c r="C106" s="3">
        <f t="shared" si="6"/>
        <v>358.46553807863097</v>
      </c>
      <c r="D106" s="3">
        <f t="shared" si="7"/>
        <v>1259.6286020633561</v>
      </c>
      <c r="E106" s="1">
        <f t="shared" si="8"/>
        <v>232188.35330438701</v>
      </c>
      <c r="F106" s="3">
        <f t="shared" si="9"/>
        <v>108872.07279603006</v>
      </c>
    </row>
    <row r="107" spans="1:6" hidden="1" x14ac:dyDescent="0.25">
      <c r="A107" s="9">
        <v>83</v>
      </c>
      <c r="B107" s="3">
        <f t="shared" si="5"/>
        <v>1618.0941401419871</v>
      </c>
      <c r="C107" s="3">
        <f t="shared" si="6"/>
        <v>360.40722640989026</v>
      </c>
      <c r="D107" s="3">
        <f t="shared" si="7"/>
        <v>1257.6869137320969</v>
      </c>
      <c r="E107" s="1">
        <f t="shared" si="8"/>
        <v>231827.94607797713</v>
      </c>
      <c r="F107" s="3">
        <f t="shared" si="9"/>
        <v>110129.75970976215</v>
      </c>
    </row>
    <row r="108" spans="1:6" x14ac:dyDescent="0.25">
      <c r="A108" s="9">
        <v>84</v>
      </c>
      <c r="B108" s="3">
        <f t="shared" si="5"/>
        <v>1618.0941401419871</v>
      </c>
      <c r="C108" s="3">
        <f t="shared" si="6"/>
        <v>362.35943221961043</v>
      </c>
      <c r="D108" s="3">
        <f t="shared" si="7"/>
        <v>1255.7347079223766</v>
      </c>
      <c r="E108" s="1">
        <f t="shared" si="8"/>
        <v>231465.58664575752</v>
      </c>
      <c r="F108" s="3">
        <f t="shared" si="9"/>
        <v>111385.49441768453</v>
      </c>
    </row>
    <row r="109" spans="1:6" hidden="1" x14ac:dyDescent="0.25">
      <c r="A109" s="9">
        <v>85</v>
      </c>
      <c r="B109" s="3">
        <f t="shared" si="5"/>
        <v>1618.0941401419871</v>
      </c>
      <c r="C109" s="3">
        <f t="shared" si="6"/>
        <v>364.32221247746668</v>
      </c>
      <c r="D109" s="3">
        <f t="shared" si="7"/>
        <v>1253.7719276645205</v>
      </c>
      <c r="E109" s="1">
        <f t="shared" si="8"/>
        <v>231101.26443328004</v>
      </c>
      <c r="F109" s="3">
        <f t="shared" si="9"/>
        <v>112639.26634534905</v>
      </c>
    </row>
    <row r="110" spans="1:6" hidden="1" x14ac:dyDescent="0.25">
      <c r="A110" s="9">
        <v>86</v>
      </c>
      <c r="B110" s="3">
        <f t="shared" si="5"/>
        <v>1618.0941401419871</v>
      </c>
      <c r="C110" s="3">
        <f t="shared" si="6"/>
        <v>366.29562446171963</v>
      </c>
      <c r="D110" s="3">
        <f t="shared" si="7"/>
        <v>1251.7985156802674</v>
      </c>
      <c r="E110" s="1">
        <f t="shared" si="8"/>
        <v>230734.96880881832</v>
      </c>
      <c r="F110" s="3">
        <f t="shared" si="9"/>
        <v>113891.06486102931</v>
      </c>
    </row>
    <row r="111" spans="1:6" hidden="1" x14ac:dyDescent="0.25">
      <c r="A111" s="9">
        <v>87</v>
      </c>
      <c r="B111" s="3">
        <f t="shared" si="5"/>
        <v>1618.0941401419871</v>
      </c>
      <c r="C111" s="3">
        <f t="shared" si="6"/>
        <v>368.27972576088729</v>
      </c>
      <c r="D111" s="3">
        <f t="shared" si="7"/>
        <v>1249.8144143810998</v>
      </c>
      <c r="E111" s="1">
        <f t="shared" si="8"/>
        <v>230366.68908305743</v>
      </c>
      <c r="F111" s="3">
        <f t="shared" si="9"/>
        <v>115140.87927541041</v>
      </c>
    </row>
    <row r="112" spans="1:6" hidden="1" x14ac:dyDescent="0.25">
      <c r="A112" s="9">
        <v>88</v>
      </c>
      <c r="B112" s="3">
        <f t="shared" si="5"/>
        <v>1618.0941401419871</v>
      </c>
      <c r="C112" s="3">
        <f t="shared" si="6"/>
        <v>370.27457427542544</v>
      </c>
      <c r="D112" s="3">
        <f t="shared" si="7"/>
        <v>1247.8195658665616</v>
      </c>
      <c r="E112" s="1">
        <f t="shared" si="8"/>
        <v>229996.41450878201</v>
      </c>
      <c r="F112" s="3">
        <f t="shared" si="9"/>
        <v>116388.69884127697</v>
      </c>
    </row>
    <row r="113" spans="1:6" hidden="1" x14ac:dyDescent="0.25">
      <c r="A113" s="9">
        <v>89</v>
      </c>
      <c r="B113" s="3">
        <f t="shared" si="5"/>
        <v>1618.0941401419871</v>
      </c>
      <c r="C113" s="3">
        <f t="shared" si="6"/>
        <v>372.28022821941727</v>
      </c>
      <c r="D113" s="3">
        <f t="shared" si="7"/>
        <v>1245.8139119225698</v>
      </c>
      <c r="E113" s="1">
        <f t="shared" si="8"/>
        <v>229624.13428056258</v>
      </c>
      <c r="F113" s="3">
        <f t="shared" si="9"/>
        <v>117634.51275319954</v>
      </c>
    </row>
    <row r="114" spans="1:6" hidden="1" x14ac:dyDescent="0.25">
      <c r="A114" s="9">
        <v>90</v>
      </c>
      <c r="B114" s="3">
        <f t="shared" si="5"/>
        <v>1618.0941401419871</v>
      </c>
      <c r="C114" s="3">
        <f t="shared" si="6"/>
        <v>374.29674612227245</v>
      </c>
      <c r="D114" s="3">
        <f t="shared" si="7"/>
        <v>1243.7973940197146</v>
      </c>
      <c r="E114" s="1">
        <f t="shared" si="8"/>
        <v>229249.8375344403</v>
      </c>
      <c r="F114" s="3">
        <f t="shared" si="9"/>
        <v>118878.31014721925</v>
      </c>
    </row>
    <row r="115" spans="1:6" hidden="1" x14ac:dyDescent="0.25">
      <c r="A115" s="9">
        <v>91</v>
      </c>
      <c r="B115" s="3">
        <f t="shared" si="5"/>
        <v>1618.0941401419871</v>
      </c>
      <c r="C115" s="3">
        <f t="shared" si="6"/>
        <v>376.32418683043477</v>
      </c>
      <c r="D115" s="3">
        <f t="shared" si="7"/>
        <v>1241.7699533115522</v>
      </c>
      <c r="E115" s="1">
        <f t="shared" si="8"/>
        <v>228873.51334760987</v>
      </c>
      <c r="F115" s="3">
        <f t="shared" si="9"/>
        <v>120120.0801005308</v>
      </c>
    </row>
    <row r="116" spans="1:6" hidden="1" x14ac:dyDescent="0.25">
      <c r="A116" s="9">
        <v>92</v>
      </c>
      <c r="B116" s="3">
        <f t="shared" si="5"/>
        <v>1618.0941401419871</v>
      </c>
      <c r="C116" s="3">
        <f t="shared" si="6"/>
        <v>378.36260950909968</v>
      </c>
      <c r="D116" s="3">
        <f t="shared" si="7"/>
        <v>1239.7315306328874</v>
      </c>
      <c r="E116" s="1">
        <f t="shared" si="8"/>
        <v>228495.15073810078</v>
      </c>
      <c r="F116" s="3">
        <f t="shared" si="9"/>
        <v>121359.81163116368</v>
      </c>
    </row>
    <row r="117" spans="1:6" hidden="1" x14ac:dyDescent="0.25">
      <c r="A117" s="9">
        <v>93</v>
      </c>
      <c r="B117" s="3">
        <f t="shared" si="5"/>
        <v>1618.0941401419871</v>
      </c>
      <c r="C117" s="3">
        <f t="shared" si="6"/>
        <v>380.41207364394057</v>
      </c>
      <c r="D117" s="3">
        <f t="shared" si="7"/>
        <v>1237.6820664980464</v>
      </c>
      <c r="E117" s="1">
        <f t="shared" si="8"/>
        <v>228114.73866445685</v>
      </c>
      <c r="F117" s="3">
        <f t="shared" si="9"/>
        <v>122597.49369766173</v>
      </c>
    </row>
    <row r="118" spans="1:6" hidden="1" x14ac:dyDescent="0.25">
      <c r="A118" s="9">
        <v>94</v>
      </c>
      <c r="B118" s="3">
        <f t="shared" si="5"/>
        <v>1618.0941401419871</v>
      </c>
      <c r="C118" s="3">
        <f t="shared" si="6"/>
        <v>382.47263904284523</v>
      </c>
      <c r="D118" s="3">
        <f t="shared" si="7"/>
        <v>1235.6215010991418</v>
      </c>
      <c r="E118" s="1">
        <f t="shared" si="8"/>
        <v>227732.26602541399</v>
      </c>
      <c r="F118" s="3">
        <f t="shared" si="9"/>
        <v>123833.11519876088</v>
      </c>
    </row>
    <row r="119" spans="1:6" hidden="1" x14ac:dyDescent="0.25">
      <c r="A119" s="9">
        <v>95</v>
      </c>
      <c r="B119" s="3">
        <f t="shared" si="5"/>
        <v>1618.0941401419871</v>
      </c>
      <c r="C119" s="3">
        <f t="shared" si="6"/>
        <v>384.54436583766068</v>
      </c>
      <c r="D119" s="3">
        <f t="shared" si="7"/>
        <v>1233.5497743043263</v>
      </c>
      <c r="E119" s="1">
        <f t="shared" si="8"/>
        <v>227347.72165957635</v>
      </c>
      <c r="F119" s="3">
        <f t="shared" si="9"/>
        <v>125066.6649730652</v>
      </c>
    </row>
    <row r="120" spans="1:6" x14ac:dyDescent="0.25">
      <c r="A120" s="9">
        <v>96</v>
      </c>
      <c r="B120" s="3">
        <f t="shared" si="5"/>
        <v>1618.0941401419871</v>
      </c>
      <c r="C120" s="3">
        <f t="shared" si="6"/>
        <v>386.62731448594803</v>
      </c>
      <c r="D120" s="3">
        <f t="shared" si="7"/>
        <v>1231.466825656039</v>
      </c>
      <c r="E120" s="1">
        <f t="shared" si="8"/>
        <v>226961.09434509039</v>
      </c>
      <c r="F120" s="3">
        <f t="shared" si="9"/>
        <v>126298.13179872124</v>
      </c>
    </row>
    <row r="121" spans="1:6" hidden="1" x14ac:dyDescent="0.25">
      <c r="A121" s="9">
        <v>97</v>
      </c>
      <c r="B121" s="3">
        <f t="shared" si="5"/>
        <v>1618.0941401419871</v>
      </c>
      <c r="C121" s="3">
        <f t="shared" si="6"/>
        <v>388.72154577274699</v>
      </c>
      <c r="D121" s="3">
        <f t="shared" si="7"/>
        <v>1229.37259436924</v>
      </c>
      <c r="E121" s="1">
        <f t="shared" si="8"/>
        <v>226572.37279931764</v>
      </c>
      <c r="F121" s="3">
        <f t="shared" si="9"/>
        <v>127527.50439309048</v>
      </c>
    </row>
    <row r="122" spans="1:6" hidden="1" x14ac:dyDescent="0.25">
      <c r="A122" s="9">
        <v>98</v>
      </c>
      <c r="B122" s="3">
        <f t="shared" si="5"/>
        <v>1618.0941401419871</v>
      </c>
      <c r="C122" s="3">
        <f t="shared" si="6"/>
        <v>390.82712081234928</v>
      </c>
      <c r="D122" s="3">
        <f t="shared" si="7"/>
        <v>1227.2670193296378</v>
      </c>
      <c r="E122" s="1">
        <f t="shared" si="8"/>
        <v>226181.5456785053</v>
      </c>
      <c r="F122" s="3">
        <f t="shared" si="9"/>
        <v>128754.77141242012</v>
      </c>
    </row>
    <row r="123" spans="1:6" hidden="1" x14ac:dyDescent="0.25">
      <c r="A123" s="9">
        <v>99</v>
      </c>
      <c r="B123" s="3">
        <f t="shared" si="5"/>
        <v>1618.0941401419871</v>
      </c>
      <c r="C123" s="3">
        <f t="shared" si="6"/>
        <v>392.94410105008279</v>
      </c>
      <c r="D123" s="3">
        <f t="shared" si="7"/>
        <v>1225.1500390919041</v>
      </c>
      <c r="E123" s="1">
        <f t="shared" si="8"/>
        <v>225788.60157745521</v>
      </c>
      <c r="F123" s="3">
        <f t="shared" si="9"/>
        <v>129979.92145151203</v>
      </c>
    </row>
    <row r="124" spans="1:6" hidden="1" x14ac:dyDescent="0.25">
      <c r="A124" s="9">
        <v>100</v>
      </c>
      <c r="B124" s="3">
        <f t="shared" si="5"/>
        <v>1618.0941401419871</v>
      </c>
      <c r="C124" s="3">
        <f t="shared" si="6"/>
        <v>395.07254826410411</v>
      </c>
      <c r="D124" s="3">
        <f t="shared" si="7"/>
        <v>1223.0215918778831</v>
      </c>
      <c r="E124" s="1">
        <f t="shared" si="8"/>
        <v>225393.52902919109</v>
      </c>
      <c r="F124" s="3">
        <f t="shared" si="9"/>
        <v>131202.94304338991</v>
      </c>
    </row>
    <row r="125" spans="1:6" hidden="1" x14ac:dyDescent="0.25">
      <c r="A125" s="9">
        <v>101</v>
      </c>
      <c r="B125" s="3">
        <f t="shared" si="5"/>
        <v>1618.0941401419871</v>
      </c>
      <c r="C125" s="3">
        <f t="shared" si="6"/>
        <v>397.2125245672014</v>
      </c>
      <c r="D125" s="3">
        <f t="shared" si="7"/>
        <v>1220.8816155747857</v>
      </c>
      <c r="E125" s="1">
        <f t="shared" si="8"/>
        <v>224996.31650462389</v>
      </c>
      <c r="F125" s="3">
        <f t="shared" si="9"/>
        <v>132423.8246589647</v>
      </c>
    </row>
    <row r="126" spans="1:6" hidden="1" x14ac:dyDescent="0.25">
      <c r="A126" s="9">
        <v>102</v>
      </c>
      <c r="B126" s="3">
        <f t="shared" si="5"/>
        <v>1618.0941401419871</v>
      </c>
      <c r="C126" s="3">
        <f t="shared" si="6"/>
        <v>399.36409240860712</v>
      </c>
      <c r="D126" s="3">
        <f t="shared" si="7"/>
        <v>1218.7300477333802</v>
      </c>
      <c r="E126" s="1">
        <f t="shared" si="8"/>
        <v>224596.95241221527</v>
      </c>
      <c r="F126" s="3">
        <f t="shared" si="9"/>
        <v>133642.55470669808</v>
      </c>
    </row>
    <row r="127" spans="1:6" hidden="1" x14ac:dyDescent="0.25">
      <c r="A127" s="9">
        <v>103</v>
      </c>
      <c r="B127" s="3">
        <f t="shared" si="5"/>
        <v>1618.0941401419871</v>
      </c>
      <c r="C127" s="3">
        <f t="shared" si="6"/>
        <v>401.52731457582024</v>
      </c>
      <c r="D127" s="3">
        <f t="shared" si="7"/>
        <v>1216.5668255661669</v>
      </c>
      <c r="E127" s="1">
        <f t="shared" si="8"/>
        <v>224195.42509763944</v>
      </c>
      <c r="F127" s="3">
        <f t="shared" si="9"/>
        <v>134859.12153226425</v>
      </c>
    </row>
    <row r="128" spans="1:6" hidden="1" x14ac:dyDescent="0.25">
      <c r="A128" s="9">
        <v>104</v>
      </c>
      <c r="B128" s="3">
        <f t="shared" si="5"/>
        <v>1618.0941401419871</v>
      </c>
      <c r="C128" s="3">
        <f t="shared" si="6"/>
        <v>403.70225419643936</v>
      </c>
      <c r="D128" s="3">
        <f t="shared" si="7"/>
        <v>1214.3918859455478</v>
      </c>
      <c r="E128" s="1">
        <f t="shared" si="8"/>
        <v>223791.72284344301</v>
      </c>
      <c r="F128" s="3">
        <f t="shared" si="9"/>
        <v>136073.5134182098</v>
      </c>
    </row>
    <row r="129" spans="1:6" hidden="1" x14ac:dyDescent="0.25">
      <c r="A129" s="9">
        <v>105</v>
      </c>
      <c r="B129" s="3">
        <f t="shared" si="5"/>
        <v>1618.0941401419871</v>
      </c>
      <c r="C129" s="3">
        <f t="shared" si="6"/>
        <v>405.88897474000345</v>
      </c>
      <c r="D129" s="3">
        <f t="shared" si="7"/>
        <v>1212.2051654019835</v>
      </c>
      <c r="E129" s="1">
        <f t="shared" si="8"/>
        <v>223385.83386870302</v>
      </c>
      <c r="F129" s="3">
        <f t="shared" si="9"/>
        <v>137285.71858361177</v>
      </c>
    </row>
    <row r="130" spans="1:6" hidden="1" x14ac:dyDescent="0.25">
      <c r="A130" s="9">
        <v>106</v>
      </c>
      <c r="B130" s="3">
        <f t="shared" si="5"/>
        <v>1618.0941401419871</v>
      </c>
      <c r="C130" s="3">
        <f t="shared" si="6"/>
        <v>408.08754001984505</v>
      </c>
      <c r="D130" s="3">
        <f t="shared" si="7"/>
        <v>1210.0066001221421</v>
      </c>
      <c r="E130" s="1">
        <f t="shared" si="8"/>
        <v>222977.74632868316</v>
      </c>
      <c r="F130" s="3">
        <f t="shared" si="9"/>
        <v>138495.72518373391</v>
      </c>
    </row>
    <row r="131" spans="1:6" hidden="1" x14ac:dyDescent="0.25">
      <c r="A131" s="9">
        <v>107</v>
      </c>
      <c r="B131" s="3">
        <f t="shared" si="5"/>
        <v>1618.0941401419871</v>
      </c>
      <c r="C131" s="3">
        <f t="shared" si="6"/>
        <v>410.2980141949526</v>
      </c>
      <c r="D131" s="3">
        <f t="shared" si="7"/>
        <v>1207.7961259470344</v>
      </c>
      <c r="E131" s="1">
        <f t="shared" si="8"/>
        <v>222567.4483144882</v>
      </c>
      <c r="F131" s="3">
        <f t="shared" si="9"/>
        <v>139703.52130968095</v>
      </c>
    </row>
    <row r="132" spans="1:6" x14ac:dyDescent="0.25">
      <c r="A132" s="9">
        <v>108</v>
      </c>
      <c r="B132" s="3">
        <f t="shared" si="5"/>
        <v>1618.0941401419871</v>
      </c>
      <c r="C132" s="3">
        <f t="shared" si="6"/>
        <v>412.52046177184184</v>
      </c>
      <c r="D132" s="3">
        <f t="shared" si="7"/>
        <v>1205.573678370145</v>
      </c>
      <c r="E132" s="1">
        <f t="shared" si="8"/>
        <v>222154.92785271636</v>
      </c>
      <c r="F132" s="3">
        <f t="shared" si="9"/>
        <v>140909.0949880511</v>
      </c>
    </row>
    <row r="133" spans="1:6" hidden="1" x14ac:dyDescent="0.25">
      <c r="A133" s="9">
        <v>109</v>
      </c>
      <c r="B133" s="3">
        <f t="shared" si="5"/>
        <v>1618.0941401419871</v>
      </c>
      <c r="C133" s="3">
        <f t="shared" si="6"/>
        <v>414.75494760643943</v>
      </c>
      <c r="D133" s="3">
        <f t="shared" si="7"/>
        <v>1203.3391925355477</v>
      </c>
      <c r="E133" s="1">
        <f t="shared" si="8"/>
        <v>221740.17290510991</v>
      </c>
      <c r="F133" s="3">
        <f t="shared" si="9"/>
        <v>142112.43418058666</v>
      </c>
    </row>
    <row r="134" spans="1:6" hidden="1" x14ac:dyDescent="0.25">
      <c r="A134" s="9">
        <v>110</v>
      </c>
      <c r="B134" s="3">
        <f t="shared" si="5"/>
        <v>1618.0941401419871</v>
      </c>
      <c r="C134" s="3">
        <f t="shared" si="6"/>
        <v>417.00153690597432</v>
      </c>
      <c r="D134" s="3">
        <f t="shared" si="7"/>
        <v>1201.0926032360128</v>
      </c>
      <c r="E134" s="1">
        <f t="shared" si="8"/>
        <v>221323.17136820394</v>
      </c>
      <c r="F134" s="3">
        <f t="shared" si="9"/>
        <v>143313.52678382266</v>
      </c>
    </row>
    <row r="135" spans="1:6" hidden="1" x14ac:dyDescent="0.25">
      <c r="A135" s="9">
        <v>111</v>
      </c>
      <c r="B135" s="3">
        <f t="shared" si="5"/>
        <v>1618.0941401419871</v>
      </c>
      <c r="C135" s="3">
        <f t="shared" si="6"/>
        <v>419.26029523088164</v>
      </c>
      <c r="D135" s="3">
        <f t="shared" si="7"/>
        <v>1198.8338449111054</v>
      </c>
      <c r="E135" s="1">
        <f t="shared" si="8"/>
        <v>220903.91107297305</v>
      </c>
      <c r="F135" s="3">
        <f t="shared" si="9"/>
        <v>144512.36062873376</v>
      </c>
    </row>
    <row r="136" spans="1:6" hidden="1" x14ac:dyDescent="0.25">
      <c r="A136" s="9">
        <v>112</v>
      </c>
      <c r="B136" s="3">
        <f t="shared" si="5"/>
        <v>1618.0941401419871</v>
      </c>
      <c r="C136" s="3">
        <f t="shared" si="6"/>
        <v>421.53128849671566</v>
      </c>
      <c r="D136" s="3">
        <f t="shared" si="7"/>
        <v>1196.5628516452714</v>
      </c>
      <c r="E136" s="1">
        <f t="shared" si="8"/>
        <v>220482.37978447633</v>
      </c>
      <c r="F136" s="3">
        <f t="shared" si="9"/>
        <v>145708.92348037905</v>
      </c>
    </row>
    <row r="137" spans="1:6" hidden="1" x14ac:dyDescent="0.25">
      <c r="A137" s="9">
        <v>113</v>
      </c>
      <c r="B137" s="3">
        <f t="shared" si="5"/>
        <v>1618.0941401419871</v>
      </c>
      <c r="C137" s="3">
        <f t="shared" si="6"/>
        <v>423.8145829760727</v>
      </c>
      <c r="D137" s="3">
        <f t="shared" si="7"/>
        <v>1194.2795571659142</v>
      </c>
      <c r="E137" s="1">
        <f t="shared" si="8"/>
        <v>220058.56520150026</v>
      </c>
      <c r="F137" s="3">
        <f t="shared" si="9"/>
        <v>146903.20303754497</v>
      </c>
    </row>
    <row r="138" spans="1:6" hidden="1" x14ac:dyDescent="0.25">
      <c r="A138" s="9">
        <v>114</v>
      </c>
      <c r="B138" s="3">
        <f t="shared" si="5"/>
        <v>1618.0941401419871</v>
      </c>
      <c r="C138" s="3">
        <f t="shared" si="6"/>
        <v>426.11024530052646</v>
      </c>
      <c r="D138" s="3">
        <f t="shared" si="7"/>
        <v>1191.9838948414606</v>
      </c>
      <c r="E138" s="1">
        <f t="shared" si="8"/>
        <v>219632.45495619974</v>
      </c>
      <c r="F138" s="3">
        <f t="shared" si="9"/>
        <v>148095.18693238642</v>
      </c>
    </row>
    <row r="139" spans="1:6" hidden="1" x14ac:dyDescent="0.25">
      <c r="A139" s="9">
        <v>115</v>
      </c>
      <c r="B139" s="3">
        <f t="shared" si="5"/>
        <v>1618.0941401419871</v>
      </c>
      <c r="C139" s="3">
        <f t="shared" si="6"/>
        <v>428.41834246257105</v>
      </c>
      <c r="D139" s="3">
        <f t="shared" si="7"/>
        <v>1189.6757976794158</v>
      </c>
      <c r="E139" s="1">
        <f t="shared" si="8"/>
        <v>219204.03661373717</v>
      </c>
      <c r="F139" s="3">
        <f t="shared" si="9"/>
        <v>149284.86273006583</v>
      </c>
    </row>
    <row r="140" spans="1:6" hidden="1" x14ac:dyDescent="0.25">
      <c r="A140" s="9">
        <v>116</v>
      </c>
      <c r="B140" s="3">
        <f t="shared" si="5"/>
        <v>1618.0941401419871</v>
      </c>
      <c r="C140" s="3">
        <f t="shared" si="6"/>
        <v>430.73894181757663</v>
      </c>
      <c r="D140" s="3">
        <f t="shared" si="7"/>
        <v>1187.3551983244106</v>
      </c>
      <c r="E140" s="1">
        <f t="shared" si="8"/>
        <v>218773.2976719196</v>
      </c>
      <c r="F140" s="3">
        <f t="shared" si="9"/>
        <v>150472.21792839025</v>
      </c>
    </row>
    <row r="141" spans="1:6" hidden="1" x14ac:dyDescent="0.25">
      <c r="A141" s="9">
        <v>117</v>
      </c>
      <c r="B141" s="3">
        <f t="shared" si="5"/>
        <v>1618.0941401419871</v>
      </c>
      <c r="C141" s="3">
        <f t="shared" si="6"/>
        <v>433.07211108575518</v>
      </c>
      <c r="D141" s="3">
        <f t="shared" si="7"/>
        <v>1185.0220290562318</v>
      </c>
      <c r="E141" s="1">
        <f t="shared" si="8"/>
        <v>218340.22556083385</v>
      </c>
      <c r="F141" s="3">
        <f t="shared" si="9"/>
        <v>151657.23995744649</v>
      </c>
    </row>
    <row r="142" spans="1:6" hidden="1" x14ac:dyDescent="0.25">
      <c r="A142" s="9">
        <v>118</v>
      </c>
      <c r="B142" s="3">
        <f t="shared" si="5"/>
        <v>1618.0941401419871</v>
      </c>
      <c r="C142" s="3">
        <f t="shared" si="6"/>
        <v>435.41791835413636</v>
      </c>
      <c r="D142" s="3">
        <f t="shared" si="7"/>
        <v>1182.6762217878509</v>
      </c>
      <c r="E142" s="1">
        <f t="shared" si="8"/>
        <v>217904.80764247972</v>
      </c>
      <c r="F142" s="3">
        <f t="shared" si="9"/>
        <v>152839.91617923434</v>
      </c>
    </row>
    <row r="143" spans="1:6" hidden="1" x14ac:dyDescent="0.25">
      <c r="A143" s="9">
        <v>119</v>
      </c>
      <c r="B143" s="3">
        <f t="shared" si="5"/>
        <v>1618.0941401419871</v>
      </c>
      <c r="C143" s="3">
        <f t="shared" si="6"/>
        <v>437.77643207855454</v>
      </c>
      <c r="D143" s="3">
        <f t="shared" si="7"/>
        <v>1180.3177080634327</v>
      </c>
      <c r="E143" s="1">
        <f t="shared" si="8"/>
        <v>217467.03121040115</v>
      </c>
      <c r="F143" s="3">
        <f t="shared" si="9"/>
        <v>154020.23388729777</v>
      </c>
    </row>
    <row r="144" spans="1:6" x14ac:dyDescent="0.25">
      <c r="A144" s="9">
        <v>120</v>
      </c>
      <c r="B144" s="3">
        <f t="shared" si="5"/>
        <v>1618.0941401419871</v>
      </c>
      <c r="C144" s="3">
        <f t="shared" si="6"/>
        <v>440.14772108564665</v>
      </c>
      <c r="D144" s="3">
        <f t="shared" si="7"/>
        <v>1177.9464190563403</v>
      </c>
      <c r="E144" s="1">
        <f t="shared" si="8"/>
        <v>217026.88348931551</v>
      </c>
      <c r="F144" s="3">
        <f t="shared" si="9"/>
        <v>155198.1803063541</v>
      </c>
    </row>
    <row r="145" spans="1:6" hidden="1" x14ac:dyDescent="0.25">
      <c r="A145" s="9">
        <v>121</v>
      </c>
      <c r="B145" s="3">
        <f t="shared" si="5"/>
        <v>1618.0941401419871</v>
      </c>
      <c r="C145" s="3">
        <f t="shared" si="6"/>
        <v>442.53185457486063</v>
      </c>
      <c r="D145" s="3">
        <f t="shared" si="7"/>
        <v>1175.5622855671263</v>
      </c>
      <c r="E145" s="1">
        <f t="shared" si="8"/>
        <v>216584.35163474065</v>
      </c>
      <c r="F145" s="3">
        <f t="shared" si="9"/>
        <v>156373.74259192124</v>
      </c>
    </row>
    <row r="146" spans="1:6" hidden="1" x14ac:dyDescent="0.25">
      <c r="A146" s="9">
        <v>122</v>
      </c>
      <c r="B146" s="3">
        <f t="shared" si="5"/>
        <v>1618.0941401419871</v>
      </c>
      <c r="C146" s="3">
        <f t="shared" si="6"/>
        <v>444.92890212047445</v>
      </c>
      <c r="D146" s="3">
        <f t="shared" si="7"/>
        <v>1173.1652380215128</v>
      </c>
      <c r="E146" s="1">
        <f t="shared" si="8"/>
        <v>216139.42273262018</v>
      </c>
      <c r="F146" s="3">
        <f t="shared" si="9"/>
        <v>157546.90782994276</v>
      </c>
    </row>
    <row r="147" spans="1:6" hidden="1" x14ac:dyDescent="0.25">
      <c r="A147" s="9">
        <v>123</v>
      </c>
      <c r="B147" s="3">
        <f t="shared" si="5"/>
        <v>1618.0941401419871</v>
      </c>
      <c r="C147" s="3">
        <f t="shared" si="6"/>
        <v>447.33893367362703</v>
      </c>
      <c r="D147" s="3">
        <f t="shared" si="7"/>
        <v>1170.75520646836</v>
      </c>
      <c r="E147" s="1">
        <f t="shared" si="8"/>
        <v>215692.08379894655</v>
      </c>
      <c r="F147" s="3">
        <f t="shared" si="9"/>
        <v>158717.66303641113</v>
      </c>
    </row>
    <row r="148" spans="1:6" hidden="1" x14ac:dyDescent="0.25">
      <c r="A148" s="9">
        <v>124</v>
      </c>
      <c r="B148" s="3">
        <f t="shared" si="5"/>
        <v>1618.0941401419871</v>
      </c>
      <c r="C148" s="3">
        <f t="shared" si="6"/>
        <v>449.76201956435926</v>
      </c>
      <c r="D148" s="3">
        <f t="shared" si="7"/>
        <v>1168.3321205776281</v>
      </c>
      <c r="E148" s="1">
        <f t="shared" si="8"/>
        <v>215242.32177938218</v>
      </c>
      <c r="F148" s="3">
        <f t="shared" si="9"/>
        <v>159885.99515698876</v>
      </c>
    </row>
    <row r="149" spans="1:6" hidden="1" x14ac:dyDescent="0.25">
      <c r="A149" s="9">
        <v>125</v>
      </c>
      <c r="B149" s="3">
        <f t="shared" si="5"/>
        <v>1618.0941401419871</v>
      </c>
      <c r="C149" s="3">
        <f t="shared" si="6"/>
        <v>452.1982305036662</v>
      </c>
      <c r="D149" s="3">
        <f t="shared" si="7"/>
        <v>1165.895909638321</v>
      </c>
      <c r="E149" s="1">
        <f t="shared" si="8"/>
        <v>214790.1235488785</v>
      </c>
      <c r="F149" s="3">
        <f t="shared" si="9"/>
        <v>161051.89106662708</v>
      </c>
    </row>
    <row r="150" spans="1:6" hidden="1" x14ac:dyDescent="0.25">
      <c r="A150" s="9">
        <v>126</v>
      </c>
      <c r="B150" s="3">
        <f t="shared" si="5"/>
        <v>1618.0941401419871</v>
      </c>
      <c r="C150" s="3">
        <f t="shared" si="6"/>
        <v>454.64763758556103</v>
      </c>
      <c r="D150" s="3">
        <f t="shared" si="7"/>
        <v>1163.4465025564259</v>
      </c>
      <c r="E150" s="1">
        <f t="shared" si="8"/>
        <v>214335.47591129295</v>
      </c>
      <c r="F150" s="3">
        <f t="shared" si="9"/>
        <v>162215.3375691835</v>
      </c>
    </row>
    <row r="151" spans="1:6" hidden="1" x14ac:dyDescent="0.25">
      <c r="A151" s="9">
        <v>127</v>
      </c>
      <c r="B151" s="3">
        <f t="shared" si="5"/>
        <v>1618.0941401419871</v>
      </c>
      <c r="C151" s="3">
        <f t="shared" si="6"/>
        <v>457.11031228914948</v>
      </c>
      <c r="D151" s="3">
        <f t="shared" si="7"/>
        <v>1160.9838278528375</v>
      </c>
      <c r="E151" s="1">
        <f t="shared" si="8"/>
        <v>213878.3655990038</v>
      </c>
      <c r="F151" s="3">
        <f t="shared" si="9"/>
        <v>163376.32139703634</v>
      </c>
    </row>
    <row r="152" spans="1:6" hidden="1" x14ac:dyDescent="0.25">
      <c r="A152" s="9">
        <v>128</v>
      </c>
      <c r="B152" s="3">
        <f t="shared" si="5"/>
        <v>1618.0941401419871</v>
      </c>
      <c r="C152" s="3">
        <f t="shared" si="6"/>
        <v>459.58632648071568</v>
      </c>
      <c r="D152" s="3">
        <f t="shared" si="7"/>
        <v>1158.5078136612715</v>
      </c>
      <c r="E152" s="1">
        <f t="shared" si="8"/>
        <v>213418.77927252307</v>
      </c>
      <c r="F152" s="3">
        <f t="shared" si="9"/>
        <v>164534.82921069762</v>
      </c>
    </row>
    <row r="153" spans="1:6" hidden="1" x14ac:dyDescent="0.25">
      <c r="A153" s="9">
        <v>129</v>
      </c>
      <c r="B153" s="3">
        <f t="shared" si="5"/>
        <v>1618.0941401419871</v>
      </c>
      <c r="C153" s="3">
        <f t="shared" si="6"/>
        <v>462.07575241581958</v>
      </c>
      <c r="D153" s="3">
        <f t="shared" si="7"/>
        <v>1156.0183877261675</v>
      </c>
      <c r="E153" s="1">
        <f t="shared" si="8"/>
        <v>212956.70352010726</v>
      </c>
      <c r="F153" s="3">
        <f t="shared" si="9"/>
        <v>165690.84759842377</v>
      </c>
    </row>
    <row r="154" spans="1:6" hidden="1" x14ac:dyDescent="0.25">
      <c r="A154" s="9">
        <v>130</v>
      </c>
      <c r="B154" s="3">
        <f t="shared" si="5"/>
        <v>1618.0941401419871</v>
      </c>
      <c r="C154" s="3">
        <f t="shared" si="6"/>
        <v>464.57866274140531</v>
      </c>
      <c r="D154" s="3">
        <f t="shared" si="7"/>
        <v>1153.5154774005819</v>
      </c>
      <c r="E154" s="1">
        <f t="shared" si="8"/>
        <v>212492.12485736585</v>
      </c>
      <c r="F154" s="3">
        <f t="shared" si="9"/>
        <v>166844.36307582437</v>
      </c>
    </row>
    <row r="155" spans="1:6" hidden="1" x14ac:dyDescent="0.25">
      <c r="A155" s="9">
        <v>131</v>
      </c>
      <c r="B155" s="3">
        <f t="shared" si="5"/>
        <v>1618.0941401419871</v>
      </c>
      <c r="C155" s="3">
        <f t="shared" si="6"/>
        <v>467.09513049792122</v>
      </c>
      <c r="D155" s="3">
        <f t="shared" si="7"/>
        <v>1150.9990096440658</v>
      </c>
      <c r="E155" s="1">
        <f t="shared" si="8"/>
        <v>212025.02972686794</v>
      </c>
      <c r="F155" s="3">
        <f t="shared" si="9"/>
        <v>167995.36208546843</v>
      </c>
    </row>
    <row r="156" spans="1:6" x14ac:dyDescent="0.25">
      <c r="A156" s="9">
        <v>132</v>
      </c>
      <c r="B156" s="3">
        <f t="shared" ref="B156:B219" si="10">$B$7</f>
        <v>1618.0941401419871</v>
      </c>
      <c r="C156" s="3">
        <f t="shared" ref="C156:C219" si="11">PPMT($C$5,A156,$C$4,$C$3,0,0)</f>
        <v>469.62522912145147</v>
      </c>
      <c r="D156" s="3">
        <f t="shared" ref="D156:D219" si="12">IPMT($C$5,A156,$C$4,$C$3,0,0)</f>
        <v>1148.4689110205354</v>
      </c>
      <c r="E156" s="1">
        <f t="shared" ref="E156:E219" si="13">E155-C156</f>
        <v>211555.40449774649</v>
      </c>
      <c r="F156" s="3">
        <f t="shared" ref="F156:F219" si="14">F155+D156</f>
        <v>169143.83099648895</v>
      </c>
    </row>
    <row r="157" spans="1:6" hidden="1" x14ac:dyDescent="0.25">
      <c r="A157" s="9">
        <v>133</v>
      </c>
      <c r="B157" s="3">
        <f t="shared" si="10"/>
        <v>1618.0941401419871</v>
      </c>
      <c r="C157" s="3">
        <f t="shared" si="11"/>
        <v>472.16903244585944</v>
      </c>
      <c r="D157" s="3">
        <f t="shared" si="12"/>
        <v>1145.9251076961277</v>
      </c>
      <c r="E157" s="1">
        <f t="shared" si="13"/>
        <v>211083.23546530065</v>
      </c>
      <c r="F157" s="3">
        <f t="shared" si="14"/>
        <v>170289.75610418507</v>
      </c>
    </row>
    <row r="158" spans="1:6" hidden="1" x14ac:dyDescent="0.25">
      <c r="A158" s="9">
        <v>134</v>
      </c>
      <c r="B158" s="3">
        <f t="shared" si="10"/>
        <v>1618.0941401419871</v>
      </c>
      <c r="C158" s="3">
        <f t="shared" si="11"/>
        <v>474.72661470494114</v>
      </c>
      <c r="D158" s="3">
        <f t="shared" si="12"/>
        <v>1143.367525437046</v>
      </c>
      <c r="E158" s="1">
        <f t="shared" si="13"/>
        <v>210608.50885059571</v>
      </c>
      <c r="F158" s="3">
        <f t="shared" si="14"/>
        <v>171433.1236296221</v>
      </c>
    </row>
    <row r="159" spans="1:6" hidden="1" x14ac:dyDescent="0.25">
      <c r="A159" s="9">
        <v>135</v>
      </c>
      <c r="B159" s="3">
        <f t="shared" si="10"/>
        <v>1618.0941401419871</v>
      </c>
      <c r="C159" s="3">
        <f t="shared" si="11"/>
        <v>477.29805053459307</v>
      </c>
      <c r="D159" s="3">
        <f t="shared" si="12"/>
        <v>1140.7960896073939</v>
      </c>
      <c r="E159" s="1">
        <f t="shared" si="13"/>
        <v>210131.21080006112</v>
      </c>
      <c r="F159" s="3">
        <f t="shared" si="14"/>
        <v>172573.91971922951</v>
      </c>
    </row>
    <row r="160" spans="1:6" hidden="1" x14ac:dyDescent="0.25">
      <c r="A160" s="9">
        <v>136</v>
      </c>
      <c r="B160" s="3">
        <f t="shared" si="10"/>
        <v>1618.0941401419871</v>
      </c>
      <c r="C160" s="3">
        <f t="shared" si="11"/>
        <v>479.8834149749888</v>
      </c>
      <c r="D160" s="3">
        <f t="shared" si="12"/>
        <v>1138.2107251669984</v>
      </c>
      <c r="E160" s="1">
        <f t="shared" si="13"/>
        <v>209651.32738508613</v>
      </c>
      <c r="F160" s="3">
        <f t="shared" si="14"/>
        <v>173712.13044439652</v>
      </c>
    </row>
    <row r="161" spans="1:6" hidden="1" x14ac:dyDescent="0.25">
      <c r="A161" s="9">
        <v>137</v>
      </c>
      <c r="B161" s="3">
        <f t="shared" si="10"/>
        <v>1618.0941401419871</v>
      </c>
      <c r="C161" s="3">
        <f t="shared" si="11"/>
        <v>482.48278347276982</v>
      </c>
      <c r="D161" s="3">
        <f t="shared" si="12"/>
        <v>1135.6113566692172</v>
      </c>
      <c r="E161" s="1">
        <f t="shared" si="13"/>
        <v>209168.84460161335</v>
      </c>
      <c r="F161" s="3">
        <f t="shared" si="14"/>
        <v>174847.74180106574</v>
      </c>
    </row>
    <row r="162" spans="1:6" hidden="1" x14ac:dyDescent="0.25">
      <c r="A162" s="9">
        <v>138</v>
      </c>
      <c r="B162" s="3">
        <f t="shared" si="10"/>
        <v>1618.0941401419871</v>
      </c>
      <c r="C162" s="3">
        <f t="shared" si="11"/>
        <v>485.09623188324741</v>
      </c>
      <c r="D162" s="3">
        <f t="shared" si="12"/>
        <v>1132.9979082587397</v>
      </c>
      <c r="E162" s="1">
        <f t="shared" si="13"/>
        <v>208683.74836973011</v>
      </c>
      <c r="F162" s="3">
        <f t="shared" si="14"/>
        <v>175980.73970932449</v>
      </c>
    </row>
    <row r="163" spans="1:6" hidden="1" x14ac:dyDescent="0.25">
      <c r="A163" s="9">
        <v>139</v>
      </c>
      <c r="B163" s="3">
        <f t="shared" si="10"/>
        <v>1618.0941401419871</v>
      </c>
      <c r="C163" s="3">
        <f t="shared" si="11"/>
        <v>487.72383647261495</v>
      </c>
      <c r="D163" s="3">
        <f t="shared" si="12"/>
        <v>1130.3703036693721</v>
      </c>
      <c r="E163" s="1">
        <f t="shared" si="13"/>
        <v>208196.0245332575</v>
      </c>
      <c r="F163" s="3">
        <f t="shared" si="14"/>
        <v>177111.11001299386</v>
      </c>
    </row>
    <row r="164" spans="1:6" hidden="1" x14ac:dyDescent="0.25">
      <c r="A164" s="9">
        <v>140</v>
      </c>
      <c r="B164" s="3">
        <f t="shared" si="10"/>
        <v>1618.0941401419871</v>
      </c>
      <c r="C164" s="3">
        <f t="shared" si="11"/>
        <v>490.36567392017503</v>
      </c>
      <c r="D164" s="3">
        <f t="shared" si="12"/>
        <v>1127.7284662218121</v>
      </c>
      <c r="E164" s="1">
        <f t="shared" si="13"/>
        <v>207705.65885933733</v>
      </c>
      <c r="F164" s="3">
        <f t="shared" si="14"/>
        <v>178238.83847921566</v>
      </c>
    </row>
    <row r="165" spans="1:6" hidden="1" x14ac:dyDescent="0.25">
      <c r="A165" s="9">
        <v>141</v>
      </c>
      <c r="B165" s="3">
        <f t="shared" si="10"/>
        <v>1618.0941401419871</v>
      </c>
      <c r="C165" s="3">
        <f t="shared" si="11"/>
        <v>493.02182132057595</v>
      </c>
      <c r="D165" s="3">
        <f t="shared" si="12"/>
        <v>1125.072318821411</v>
      </c>
      <c r="E165" s="1">
        <f t="shared" si="13"/>
        <v>207212.63703801675</v>
      </c>
      <c r="F165" s="3">
        <f t="shared" si="14"/>
        <v>179363.91079803708</v>
      </c>
    </row>
    <row r="166" spans="1:6" hidden="1" x14ac:dyDescent="0.25">
      <c r="A166" s="9">
        <v>142</v>
      </c>
      <c r="B166" s="3">
        <f t="shared" si="10"/>
        <v>1618.0941401419871</v>
      </c>
      <c r="C166" s="3">
        <f t="shared" si="11"/>
        <v>495.69235618606228</v>
      </c>
      <c r="D166" s="3">
        <f t="shared" si="12"/>
        <v>1122.4017839559247</v>
      </c>
      <c r="E166" s="1">
        <f t="shared" si="13"/>
        <v>206716.94468183068</v>
      </c>
      <c r="F166" s="3">
        <f t="shared" si="14"/>
        <v>180486.312581993</v>
      </c>
    </row>
    <row r="167" spans="1:6" hidden="1" x14ac:dyDescent="0.25">
      <c r="A167" s="9">
        <v>143</v>
      </c>
      <c r="B167" s="3">
        <f t="shared" si="10"/>
        <v>1618.0941401419871</v>
      </c>
      <c r="C167" s="3">
        <f t="shared" si="11"/>
        <v>498.37735644873686</v>
      </c>
      <c r="D167" s="3">
        <f t="shared" si="12"/>
        <v>1119.7167836932501</v>
      </c>
      <c r="E167" s="1">
        <f t="shared" si="13"/>
        <v>206218.56732538194</v>
      </c>
      <c r="F167" s="3">
        <f t="shared" si="14"/>
        <v>181606.02936568626</v>
      </c>
    </row>
    <row r="168" spans="1:6" x14ac:dyDescent="0.25">
      <c r="A168" s="9">
        <v>144</v>
      </c>
      <c r="B168" s="3">
        <f t="shared" si="10"/>
        <v>1618.0941401419871</v>
      </c>
      <c r="C168" s="3">
        <f t="shared" si="11"/>
        <v>501.07690046283426</v>
      </c>
      <c r="D168" s="3">
        <f t="shared" si="12"/>
        <v>1117.0172396791529</v>
      </c>
      <c r="E168" s="1">
        <f t="shared" si="13"/>
        <v>205717.49042491912</v>
      </c>
      <c r="F168" s="3">
        <f t="shared" si="14"/>
        <v>182723.04660536541</v>
      </c>
    </row>
    <row r="169" spans="1:6" hidden="1" x14ac:dyDescent="0.25">
      <c r="A169" s="9">
        <v>145</v>
      </c>
      <c r="B169" s="3">
        <f t="shared" si="10"/>
        <v>1618.0941401419871</v>
      </c>
      <c r="C169" s="3">
        <f t="shared" si="11"/>
        <v>503.79106700700794</v>
      </c>
      <c r="D169" s="3">
        <f t="shared" si="12"/>
        <v>1114.3030731349793</v>
      </c>
      <c r="E169" s="1">
        <f t="shared" si="13"/>
        <v>205213.69935791212</v>
      </c>
      <c r="F169" s="3">
        <f t="shared" si="14"/>
        <v>183837.34967850038</v>
      </c>
    </row>
    <row r="170" spans="1:6" hidden="1" x14ac:dyDescent="0.25">
      <c r="A170" s="9">
        <v>146</v>
      </c>
      <c r="B170" s="3">
        <f t="shared" si="10"/>
        <v>1618.0941401419871</v>
      </c>
      <c r="C170" s="3">
        <f t="shared" si="11"/>
        <v>506.51993528662928</v>
      </c>
      <c r="D170" s="3">
        <f t="shared" si="12"/>
        <v>1111.5742048553577</v>
      </c>
      <c r="E170" s="1">
        <f t="shared" si="13"/>
        <v>204707.17942262549</v>
      </c>
      <c r="F170" s="3">
        <f t="shared" si="14"/>
        <v>184948.92388335575</v>
      </c>
    </row>
    <row r="171" spans="1:6" hidden="1" x14ac:dyDescent="0.25">
      <c r="A171" s="9">
        <v>147</v>
      </c>
      <c r="B171" s="3">
        <f t="shared" si="10"/>
        <v>1618.0941401419871</v>
      </c>
      <c r="C171" s="3">
        <f t="shared" si="11"/>
        <v>509.26358493609843</v>
      </c>
      <c r="D171" s="3">
        <f t="shared" si="12"/>
        <v>1108.8305552058887</v>
      </c>
      <c r="E171" s="1">
        <f t="shared" si="13"/>
        <v>204197.91583768939</v>
      </c>
      <c r="F171" s="3">
        <f t="shared" si="14"/>
        <v>186057.75443856165</v>
      </c>
    </row>
    <row r="172" spans="1:6" hidden="1" x14ac:dyDescent="0.25">
      <c r="A172" s="9">
        <v>148</v>
      </c>
      <c r="B172" s="3">
        <f t="shared" si="10"/>
        <v>1618.0941401419871</v>
      </c>
      <c r="C172" s="3">
        <f t="shared" si="11"/>
        <v>512.02209602116898</v>
      </c>
      <c r="D172" s="3">
        <f t="shared" si="12"/>
        <v>1106.0720441208182</v>
      </c>
      <c r="E172" s="1">
        <f t="shared" si="13"/>
        <v>203685.89374166823</v>
      </c>
      <c r="F172" s="3">
        <f t="shared" si="14"/>
        <v>187163.82648268246</v>
      </c>
    </row>
    <row r="173" spans="1:6" hidden="1" x14ac:dyDescent="0.25">
      <c r="A173" s="9">
        <v>149</v>
      </c>
      <c r="B173" s="3">
        <f t="shared" si="10"/>
        <v>1618.0941401419871</v>
      </c>
      <c r="C173" s="3">
        <f t="shared" si="11"/>
        <v>514.79554904128361</v>
      </c>
      <c r="D173" s="3">
        <f t="shared" si="12"/>
        <v>1103.2985911007033</v>
      </c>
      <c r="E173" s="1">
        <f t="shared" si="13"/>
        <v>203171.09819262696</v>
      </c>
      <c r="F173" s="3">
        <f t="shared" si="14"/>
        <v>188267.12507378316</v>
      </c>
    </row>
    <row r="174" spans="1:6" hidden="1" x14ac:dyDescent="0.25">
      <c r="A174" s="9">
        <v>150</v>
      </c>
      <c r="B174" s="3">
        <f t="shared" si="10"/>
        <v>1618.0941401419871</v>
      </c>
      <c r="C174" s="3">
        <f t="shared" si="11"/>
        <v>517.58402493192398</v>
      </c>
      <c r="D174" s="3">
        <f t="shared" si="12"/>
        <v>1100.5101152100633</v>
      </c>
      <c r="E174" s="1">
        <f t="shared" si="13"/>
        <v>202653.51416769504</v>
      </c>
      <c r="F174" s="3">
        <f t="shared" si="14"/>
        <v>189367.63518899321</v>
      </c>
    </row>
    <row r="175" spans="1:6" hidden="1" x14ac:dyDescent="0.25">
      <c r="A175" s="9">
        <v>151</v>
      </c>
      <c r="B175" s="3">
        <f t="shared" si="10"/>
        <v>1618.0941401419871</v>
      </c>
      <c r="C175" s="3">
        <f t="shared" si="11"/>
        <v>520.38760506697179</v>
      </c>
      <c r="D175" s="3">
        <f t="shared" si="12"/>
        <v>1097.7065350750154</v>
      </c>
      <c r="E175" s="1">
        <f t="shared" si="13"/>
        <v>202133.12656262808</v>
      </c>
      <c r="F175" s="3">
        <f t="shared" si="14"/>
        <v>190465.34172406822</v>
      </c>
    </row>
    <row r="176" spans="1:6" hidden="1" x14ac:dyDescent="0.25">
      <c r="A176" s="9">
        <v>152</v>
      </c>
      <c r="B176" s="3">
        <f t="shared" si="10"/>
        <v>1618.0941401419871</v>
      </c>
      <c r="C176" s="3">
        <f t="shared" si="11"/>
        <v>523.20637126108454</v>
      </c>
      <c r="D176" s="3">
        <f t="shared" si="12"/>
        <v>1094.8877688809025</v>
      </c>
      <c r="E176" s="1">
        <f t="shared" si="13"/>
        <v>201609.92019136698</v>
      </c>
      <c r="F176" s="3">
        <f t="shared" si="14"/>
        <v>191560.22949294912</v>
      </c>
    </row>
    <row r="177" spans="1:6" hidden="1" x14ac:dyDescent="0.25">
      <c r="A177" s="9">
        <v>153</v>
      </c>
      <c r="B177" s="3">
        <f t="shared" si="10"/>
        <v>1618.0941401419871</v>
      </c>
      <c r="C177" s="3">
        <f t="shared" si="11"/>
        <v>526.04040577208207</v>
      </c>
      <c r="D177" s="3">
        <f t="shared" si="12"/>
        <v>1092.053734369905</v>
      </c>
      <c r="E177" s="1">
        <f t="shared" si="13"/>
        <v>201083.87978559491</v>
      </c>
      <c r="F177" s="3">
        <f t="shared" si="14"/>
        <v>192652.28322731901</v>
      </c>
    </row>
    <row r="178" spans="1:6" hidden="1" x14ac:dyDescent="0.25">
      <c r="A178" s="9">
        <v>154</v>
      </c>
      <c r="B178" s="3">
        <f t="shared" si="10"/>
        <v>1618.0941401419871</v>
      </c>
      <c r="C178" s="3">
        <f t="shared" si="11"/>
        <v>528.88979130334758</v>
      </c>
      <c r="D178" s="3">
        <f t="shared" si="12"/>
        <v>1089.2043488386394</v>
      </c>
      <c r="E178" s="1">
        <f t="shared" si="13"/>
        <v>200554.98999429157</v>
      </c>
      <c r="F178" s="3">
        <f t="shared" si="14"/>
        <v>193741.48757615764</v>
      </c>
    </row>
    <row r="179" spans="1:6" hidden="1" x14ac:dyDescent="0.25">
      <c r="A179" s="9">
        <v>155</v>
      </c>
      <c r="B179" s="3">
        <f t="shared" si="10"/>
        <v>1618.0941401419871</v>
      </c>
      <c r="C179" s="3">
        <f t="shared" si="11"/>
        <v>531.75461100624079</v>
      </c>
      <c r="D179" s="3">
        <f t="shared" si="12"/>
        <v>1086.3395291357463</v>
      </c>
      <c r="E179" s="1">
        <f t="shared" si="13"/>
        <v>200023.23538328533</v>
      </c>
      <c r="F179" s="3">
        <f t="shared" si="14"/>
        <v>194827.8271052934</v>
      </c>
    </row>
    <row r="180" spans="1:6" x14ac:dyDescent="0.25">
      <c r="A180" s="9">
        <v>156</v>
      </c>
      <c r="B180" s="3">
        <f t="shared" si="10"/>
        <v>1618.0941401419871</v>
      </c>
      <c r="C180" s="3">
        <f t="shared" si="11"/>
        <v>534.63494848252435</v>
      </c>
      <c r="D180" s="3">
        <f t="shared" si="12"/>
        <v>1083.4591916594625</v>
      </c>
      <c r="E180" s="1">
        <f t="shared" si="13"/>
        <v>199488.60043480279</v>
      </c>
      <c r="F180" s="3">
        <f t="shared" si="14"/>
        <v>195911.28629695287</v>
      </c>
    </row>
    <row r="181" spans="1:6" hidden="1" x14ac:dyDescent="0.25">
      <c r="A181" s="9">
        <v>157</v>
      </c>
      <c r="B181" s="3">
        <f t="shared" si="10"/>
        <v>1618.0941401419871</v>
      </c>
      <c r="C181" s="3">
        <f t="shared" si="11"/>
        <v>537.5308877868049</v>
      </c>
      <c r="D181" s="3">
        <f t="shared" si="12"/>
        <v>1080.5632523551824</v>
      </c>
      <c r="E181" s="1">
        <f t="shared" si="13"/>
        <v>198951.069547016</v>
      </c>
      <c r="F181" s="3">
        <f t="shared" si="14"/>
        <v>196991.84954930804</v>
      </c>
    </row>
    <row r="182" spans="1:6" hidden="1" x14ac:dyDescent="0.25">
      <c r="A182" s="9">
        <v>158</v>
      </c>
      <c r="B182" s="3">
        <f t="shared" si="10"/>
        <v>1618.0941401419871</v>
      </c>
      <c r="C182" s="3">
        <f t="shared" si="11"/>
        <v>540.44251342898337</v>
      </c>
      <c r="D182" s="3">
        <f t="shared" si="12"/>
        <v>1077.6516267130039</v>
      </c>
      <c r="E182" s="1">
        <f t="shared" si="13"/>
        <v>198410.62703358702</v>
      </c>
      <c r="F182" s="3">
        <f t="shared" si="14"/>
        <v>198069.50117602103</v>
      </c>
    </row>
    <row r="183" spans="1:6" hidden="1" x14ac:dyDescent="0.25">
      <c r="A183" s="9">
        <v>159</v>
      </c>
      <c r="B183" s="3">
        <f t="shared" si="10"/>
        <v>1618.0941401419871</v>
      </c>
      <c r="C183" s="3">
        <f t="shared" si="11"/>
        <v>543.36991037672374</v>
      </c>
      <c r="D183" s="3">
        <f t="shared" si="12"/>
        <v>1074.7242297652633</v>
      </c>
      <c r="E183" s="1">
        <f t="shared" si="13"/>
        <v>197867.25712321029</v>
      </c>
      <c r="F183" s="3">
        <f t="shared" si="14"/>
        <v>199144.2254057863</v>
      </c>
    </row>
    <row r="184" spans="1:6" hidden="1" x14ac:dyDescent="0.25">
      <c r="A184" s="9">
        <v>160</v>
      </c>
      <c r="B184" s="3">
        <f t="shared" si="10"/>
        <v>1618.0941401419871</v>
      </c>
      <c r="C184" s="3">
        <f t="shared" si="11"/>
        <v>546.31316405793098</v>
      </c>
      <c r="D184" s="3">
        <f t="shared" si="12"/>
        <v>1071.7809760840562</v>
      </c>
      <c r="E184" s="1">
        <f t="shared" si="13"/>
        <v>197320.94395915236</v>
      </c>
      <c r="F184" s="3">
        <f t="shared" si="14"/>
        <v>200216.00638187036</v>
      </c>
    </row>
    <row r="185" spans="1:6" hidden="1" x14ac:dyDescent="0.25">
      <c r="A185" s="9">
        <v>161</v>
      </c>
      <c r="B185" s="3">
        <f t="shared" si="10"/>
        <v>1618.0941401419871</v>
      </c>
      <c r="C185" s="3">
        <f t="shared" si="11"/>
        <v>549.27236036324473</v>
      </c>
      <c r="D185" s="3">
        <f t="shared" si="12"/>
        <v>1068.8217797787422</v>
      </c>
      <c r="E185" s="1">
        <f t="shared" si="13"/>
        <v>196771.67159878911</v>
      </c>
      <c r="F185" s="3">
        <f t="shared" si="14"/>
        <v>201284.82816164911</v>
      </c>
    </row>
    <row r="186" spans="1:6" hidden="1" x14ac:dyDescent="0.25">
      <c r="A186" s="9">
        <v>162</v>
      </c>
      <c r="B186" s="3">
        <f t="shared" si="10"/>
        <v>1618.0941401419871</v>
      </c>
      <c r="C186" s="3">
        <f t="shared" si="11"/>
        <v>552.24758564854562</v>
      </c>
      <c r="D186" s="3">
        <f t="shared" si="12"/>
        <v>1065.8465544934413</v>
      </c>
      <c r="E186" s="1">
        <f t="shared" si="13"/>
        <v>196219.42401314055</v>
      </c>
      <c r="F186" s="3">
        <f t="shared" si="14"/>
        <v>202350.67471614256</v>
      </c>
    </row>
    <row r="187" spans="1:6" hidden="1" x14ac:dyDescent="0.25">
      <c r="A187" s="9">
        <v>163</v>
      </c>
      <c r="B187" s="3">
        <f t="shared" si="10"/>
        <v>1618.0941401419871</v>
      </c>
      <c r="C187" s="3">
        <f t="shared" si="11"/>
        <v>555.23892673747537</v>
      </c>
      <c r="D187" s="3">
        <f t="shared" si="12"/>
        <v>1062.8552134045119</v>
      </c>
      <c r="E187" s="1">
        <f t="shared" si="13"/>
        <v>195664.18508640307</v>
      </c>
      <c r="F187" s="3">
        <f t="shared" si="14"/>
        <v>203413.52992954708</v>
      </c>
    </row>
    <row r="188" spans="1:6" hidden="1" x14ac:dyDescent="0.25">
      <c r="A188" s="9">
        <v>164</v>
      </c>
      <c r="B188" s="3">
        <f t="shared" si="10"/>
        <v>1618.0941401419871</v>
      </c>
      <c r="C188" s="3">
        <f t="shared" si="11"/>
        <v>558.24647092397004</v>
      </c>
      <c r="D188" s="3">
        <f t="shared" si="12"/>
        <v>1059.8476692180172</v>
      </c>
      <c r="E188" s="1">
        <f t="shared" si="13"/>
        <v>195105.9386154791</v>
      </c>
      <c r="F188" s="3">
        <f t="shared" si="14"/>
        <v>204473.3775987651</v>
      </c>
    </row>
    <row r="189" spans="1:6" hidden="1" x14ac:dyDescent="0.25">
      <c r="A189" s="9">
        <v>165</v>
      </c>
      <c r="B189" s="3">
        <f t="shared" si="10"/>
        <v>1618.0941401419871</v>
      </c>
      <c r="C189" s="3">
        <f t="shared" si="11"/>
        <v>561.27030597480814</v>
      </c>
      <c r="D189" s="3">
        <f t="shared" si="12"/>
        <v>1056.823834167179</v>
      </c>
      <c r="E189" s="1">
        <f t="shared" si="13"/>
        <v>194544.66830950428</v>
      </c>
      <c r="F189" s="3">
        <f t="shared" si="14"/>
        <v>205530.20143293228</v>
      </c>
    </row>
    <row r="190" spans="1:6" hidden="1" x14ac:dyDescent="0.25">
      <c r="A190" s="9">
        <v>166</v>
      </c>
      <c r="B190" s="3">
        <f t="shared" si="10"/>
        <v>1618.0941401419871</v>
      </c>
      <c r="C190" s="3">
        <f t="shared" si="11"/>
        <v>564.31052013217163</v>
      </c>
      <c r="D190" s="3">
        <f t="shared" si="12"/>
        <v>1053.7836200098154</v>
      </c>
      <c r="E190" s="1">
        <f t="shared" si="13"/>
        <v>193980.35778937212</v>
      </c>
      <c r="F190" s="3">
        <f t="shared" si="14"/>
        <v>206583.98505294209</v>
      </c>
    </row>
    <row r="191" spans="1:6" hidden="1" x14ac:dyDescent="0.25">
      <c r="A191" s="9">
        <v>167</v>
      </c>
      <c r="B191" s="3">
        <f t="shared" si="10"/>
        <v>1618.0941401419871</v>
      </c>
      <c r="C191" s="3">
        <f t="shared" si="11"/>
        <v>567.36720211622094</v>
      </c>
      <c r="D191" s="3">
        <f t="shared" si="12"/>
        <v>1050.7269380257662</v>
      </c>
      <c r="E191" s="1">
        <f t="shared" si="13"/>
        <v>193412.99058725589</v>
      </c>
      <c r="F191" s="3">
        <f t="shared" si="14"/>
        <v>207634.71199096786</v>
      </c>
    </row>
    <row r="192" spans="1:6" x14ac:dyDescent="0.25">
      <c r="A192" s="9">
        <v>168</v>
      </c>
      <c r="B192" s="3">
        <f t="shared" si="10"/>
        <v>1618.0941401419871</v>
      </c>
      <c r="C192" s="3">
        <f t="shared" si="11"/>
        <v>570.44044112768381</v>
      </c>
      <c r="D192" s="3">
        <f t="shared" si="12"/>
        <v>1047.6536990143034</v>
      </c>
      <c r="E192" s="1">
        <f t="shared" si="13"/>
        <v>192842.5501461282</v>
      </c>
      <c r="F192" s="3">
        <f t="shared" si="14"/>
        <v>208682.36568998217</v>
      </c>
    </row>
    <row r="193" spans="1:6" hidden="1" x14ac:dyDescent="0.25">
      <c r="A193" s="9">
        <v>169</v>
      </c>
      <c r="B193" s="3">
        <f t="shared" si="10"/>
        <v>1618.0941401419871</v>
      </c>
      <c r="C193" s="3">
        <f t="shared" si="11"/>
        <v>573.53032685045878</v>
      </c>
      <c r="D193" s="3">
        <f t="shared" si="12"/>
        <v>1044.5638132915283</v>
      </c>
      <c r="E193" s="1">
        <f t="shared" si="13"/>
        <v>192269.01981927775</v>
      </c>
      <c r="F193" s="3">
        <f t="shared" si="14"/>
        <v>209726.92950327368</v>
      </c>
    </row>
    <row r="194" spans="1:6" hidden="1" x14ac:dyDescent="0.25">
      <c r="A194" s="9">
        <v>170</v>
      </c>
      <c r="B194" s="3">
        <f t="shared" si="10"/>
        <v>1618.0941401419871</v>
      </c>
      <c r="C194" s="3">
        <f t="shared" si="11"/>
        <v>576.63694945423208</v>
      </c>
      <c r="D194" s="3">
        <f t="shared" si="12"/>
        <v>1041.457190687755</v>
      </c>
      <c r="E194" s="1">
        <f t="shared" si="13"/>
        <v>191692.38286982352</v>
      </c>
      <c r="F194" s="3">
        <f t="shared" si="14"/>
        <v>210768.38669396145</v>
      </c>
    </row>
    <row r="195" spans="1:6" hidden="1" x14ac:dyDescent="0.25">
      <c r="A195" s="9">
        <v>171</v>
      </c>
      <c r="B195" s="3">
        <f t="shared" si="10"/>
        <v>1618.0941401419871</v>
      </c>
      <c r="C195" s="3">
        <f t="shared" si="11"/>
        <v>579.76039959710909</v>
      </c>
      <c r="D195" s="3">
        <f t="shared" si="12"/>
        <v>1038.3337405448781</v>
      </c>
      <c r="E195" s="1">
        <f t="shared" si="13"/>
        <v>191112.6224702264</v>
      </c>
      <c r="F195" s="3">
        <f t="shared" si="14"/>
        <v>211806.72043450634</v>
      </c>
    </row>
    <row r="196" spans="1:6" hidden="1" x14ac:dyDescent="0.25">
      <c r="A196" s="9">
        <v>172</v>
      </c>
      <c r="B196" s="3">
        <f t="shared" si="10"/>
        <v>1618.0941401419871</v>
      </c>
      <c r="C196" s="3">
        <f t="shared" si="11"/>
        <v>582.90076842826011</v>
      </c>
      <c r="D196" s="3">
        <f t="shared" si="12"/>
        <v>1035.1933717137269</v>
      </c>
      <c r="E196" s="1">
        <f t="shared" si="13"/>
        <v>190529.72170179815</v>
      </c>
      <c r="F196" s="3">
        <f t="shared" si="14"/>
        <v>212841.91380622005</v>
      </c>
    </row>
    <row r="197" spans="1:6" hidden="1" x14ac:dyDescent="0.25">
      <c r="A197" s="9">
        <v>173</v>
      </c>
      <c r="B197" s="3">
        <f t="shared" si="10"/>
        <v>1618.0941401419871</v>
      </c>
      <c r="C197" s="3">
        <f t="shared" si="11"/>
        <v>586.05814759058001</v>
      </c>
      <c r="D197" s="3">
        <f t="shared" si="12"/>
        <v>1032.0359925514072</v>
      </c>
      <c r="E197" s="1">
        <f t="shared" si="13"/>
        <v>189943.66355420757</v>
      </c>
      <c r="F197" s="3">
        <f t="shared" si="14"/>
        <v>213873.94979877147</v>
      </c>
    </row>
    <row r="198" spans="1:6" hidden="1" x14ac:dyDescent="0.25">
      <c r="A198" s="9">
        <v>174</v>
      </c>
      <c r="B198" s="3">
        <f t="shared" si="10"/>
        <v>1618.0941401419871</v>
      </c>
      <c r="C198" s="3">
        <f t="shared" si="11"/>
        <v>589.23262922336221</v>
      </c>
      <c r="D198" s="3">
        <f t="shared" si="12"/>
        <v>1028.8615109186248</v>
      </c>
      <c r="E198" s="1">
        <f t="shared" si="13"/>
        <v>189354.43092498422</v>
      </c>
      <c r="F198" s="3">
        <f t="shared" si="14"/>
        <v>214902.81130969009</v>
      </c>
    </row>
    <row r="199" spans="1:6" hidden="1" x14ac:dyDescent="0.25">
      <c r="A199" s="9">
        <v>175</v>
      </c>
      <c r="B199" s="3">
        <f t="shared" si="10"/>
        <v>1618.0941401419871</v>
      </c>
      <c r="C199" s="3">
        <f t="shared" si="11"/>
        <v>592.42430596498878</v>
      </c>
      <c r="D199" s="3">
        <f t="shared" si="12"/>
        <v>1025.6698341769982</v>
      </c>
      <c r="E199" s="1">
        <f t="shared" si="13"/>
        <v>188762.00661901923</v>
      </c>
      <c r="F199" s="3">
        <f t="shared" si="14"/>
        <v>215928.4811438671</v>
      </c>
    </row>
    <row r="200" spans="1:6" hidden="1" x14ac:dyDescent="0.25">
      <c r="A200" s="9">
        <v>176</v>
      </c>
      <c r="B200" s="3">
        <f t="shared" si="10"/>
        <v>1618.0941401419871</v>
      </c>
      <c r="C200" s="3">
        <f t="shared" si="11"/>
        <v>595.6332709556325</v>
      </c>
      <c r="D200" s="3">
        <f t="shared" si="12"/>
        <v>1022.4608691863546</v>
      </c>
      <c r="E200" s="1">
        <f t="shared" si="13"/>
        <v>188166.37334806359</v>
      </c>
      <c r="F200" s="3">
        <f t="shared" si="14"/>
        <v>216950.94201305346</v>
      </c>
    </row>
    <row r="201" spans="1:6" hidden="1" x14ac:dyDescent="0.25">
      <c r="A201" s="9">
        <v>177</v>
      </c>
      <c r="B201" s="3">
        <f t="shared" si="10"/>
        <v>1618.0941401419871</v>
      </c>
      <c r="C201" s="3">
        <f t="shared" si="11"/>
        <v>598.8596178399755</v>
      </c>
      <c r="D201" s="3">
        <f t="shared" si="12"/>
        <v>1019.2345223020116</v>
      </c>
      <c r="E201" s="1">
        <f t="shared" si="13"/>
        <v>187567.51373022361</v>
      </c>
      <c r="F201" s="3">
        <f t="shared" si="14"/>
        <v>217970.17653535548</v>
      </c>
    </row>
    <row r="202" spans="1:6" hidden="1" x14ac:dyDescent="0.25">
      <c r="A202" s="9">
        <v>178</v>
      </c>
      <c r="B202" s="3">
        <f t="shared" si="10"/>
        <v>1618.0941401419871</v>
      </c>
      <c r="C202" s="3">
        <f t="shared" si="11"/>
        <v>602.10344076994204</v>
      </c>
      <c r="D202" s="3">
        <f t="shared" si="12"/>
        <v>1015.990699372045</v>
      </c>
      <c r="E202" s="1">
        <f t="shared" si="13"/>
        <v>186965.41028945366</v>
      </c>
      <c r="F202" s="3">
        <f t="shared" si="14"/>
        <v>218986.16723472753</v>
      </c>
    </row>
    <row r="203" spans="1:6" hidden="1" x14ac:dyDescent="0.25">
      <c r="A203" s="9">
        <v>179</v>
      </c>
      <c r="B203" s="3">
        <f t="shared" si="10"/>
        <v>1618.0941401419871</v>
      </c>
      <c r="C203" s="3">
        <f t="shared" si="11"/>
        <v>605.36483440744587</v>
      </c>
      <c r="D203" s="3">
        <f t="shared" si="12"/>
        <v>1012.7293057345412</v>
      </c>
      <c r="E203" s="1">
        <f t="shared" si="13"/>
        <v>186360.04545504623</v>
      </c>
      <c r="F203" s="3">
        <f t="shared" si="14"/>
        <v>219998.89654046207</v>
      </c>
    </row>
    <row r="204" spans="1:6" x14ac:dyDescent="0.25">
      <c r="A204" s="9">
        <v>180</v>
      </c>
      <c r="B204" s="3">
        <f t="shared" si="10"/>
        <v>1618.0941401419871</v>
      </c>
      <c r="C204" s="3">
        <f t="shared" si="11"/>
        <v>608.64389392715293</v>
      </c>
      <c r="D204" s="3">
        <f t="shared" si="12"/>
        <v>1009.4502462148342</v>
      </c>
      <c r="E204" s="1">
        <f t="shared" si="13"/>
        <v>185751.40156111907</v>
      </c>
      <c r="F204" s="3">
        <f t="shared" si="14"/>
        <v>221008.34678667691</v>
      </c>
    </row>
    <row r="205" spans="1:6" hidden="1" x14ac:dyDescent="0.25">
      <c r="A205" s="9">
        <v>181</v>
      </c>
      <c r="B205" s="3">
        <f t="shared" si="10"/>
        <v>1618.0941401419871</v>
      </c>
      <c r="C205" s="3">
        <f t="shared" si="11"/>
        <v>611.94071501925839</v>
      </c>
      <c r="D205" s="3">
        <f t="shared" si="12"/>
        <v>1006.1534251227287</v>
      </c>
      <c r="E205" s="1">
        <f t="shared" si="13"/>
        <v>185139.4608460998</v>
      </c>
      <c r="F205" s="3">
        <f t="shared" si="14"/>
        <v>222014.50021179963</v>
      </c>
    </row>
    <row r="206" spans="1:6" hidden="1" x14ac:dyDescent="0.25">
      <c r="A206" s="9">
        <v>182</v>
      </c>
      <c r="B206" s="3">
        <f t="shared" si="10"/>
        <v>1618.0941401419871</v>
      </c>
      <c r="C206" s="3">
        <f t="shared" si="11"/>
        <v>615.25539389227924</v>
      </c>
      <c r="D206" s="3">
        <f t="shared" si="12"/>
        <v>1002.8387462497079</v>
      </c>
      <c r="E206" s="1">
        <f t="shared" si="13"/>
        <v>184524.20545220753</v>
      </c>
      <c r="F206" s="3">
        <f t="shared" si="14"/>
        <v>223017.33895804934</v>
      </c>
    </row>
    <row r="207" spans="1:6" hidden="1" x14ac:dyDescent="0.25">
      <c r="A207" s="9">
        <v>183</v>
      </c>
      <c r="B207" s="3">
        <f t="shared" si="10"/>
        <v>1618.0941401419871</v>
      </c>
      <c r="C207" s="3">
        <f t="shared" si="11"/>
        <v>618.58802727586249</v>
      </c>
      <c r="D207" s="3">
        <f t="shared" si="12"/>
        <v>999.50611286612434</v>
      </c>
      <c r="E207" s="1">
        <f t="shared" si="13"/>
        <v>183905.61742493167</v>
      </c>
      <c r="F207" s="3">
        <f t="shared" si="14"/>
        <v>224016.84507091547</v>
      </c>
    </row>
    <row r="208" spans="1:6" hidden="1" x14ac:dyDescent="0.25">
      <c r="A208" s="9">
        <v>184</v>
      </c>
      <c r="B208" s="3">
        <f t="shared" si="10"/>
        <v>1618.0941401419871</v>
      </c>
      <c r="C208" s="3">
        <f t="shared" si="11"/>
        <v>621.93871242360672</v>
      </c>
      <c r="D208" s="3">
        <f t="shared" si="12"/>
        <v>996.15542771838011</v>
      </c>
      <c r="E208" s="1">
        <f t="shared" si="13"/>
        <v>183283.67871250806</v>
      </c>
      <c r="F208" s="3">
        <f t="shared" si="14"/>
        <v>225013.00049863386</v>
      </c>
    </row>
    <row r="209" spans="1:6" hidden="1" x14ac:dyDescent="0.25">
      <c r="A209" s="9">
        <v>185</v>
      </c>
      <c r="B209" s="3">
        <f t="shared" si="10"/>
        <v>1618.0941401419871</v>
      </c>
      <c r="C209" s="3">
        <f t="shared" si="11"/>
        <v>625.30754711590123</v>
      </c>
      <c r="D209" s="3">
        <f t="shared" si="12"/>
        <v>992.78659302608571</v>
      </c>
      <c r="E209" s="1">
        <f t="shared" si="13"/>
        <v>182658.37116539216</v>
      </c>
      <c r="F209" s="3">
        <f t="shared" si="14"/>
        <v>226005.78709165993</v>
      </c>
    </row>
    <row r="210" spans="1:6" hidden="1" x14ac:dyDescent="0.25">
      <c r="A210" s="9">
        <v>186</v>
      </c>
      <c r="B210" s="3">
        <f t="shared" si="10"/>
        <v>1618.0941401419871</v>
      </c>
      <c r="C210" s="3">
        <f t="shared" si="11"/>
        <v>628.69462966277899</v>
      </c>
      <c r="D210" s="3">
        <f t="shared" si="12"/>
        <v>989.39951047920806</v>
      </c>
      <c r="E210" s="1">
        <f t="shared" si="13"/>
        <v>182029.67653572938</v>
      </c>
      <c r="F210" s="3">
        <f t="shared" si="14"/>
        <v>226995.18660213915</v>
      </c>
    </row>
    <row r="211" spans="1:6" hidden="1" x14ac:dyDescent="0.25">
      <c r="A211" s="9">
        <v>187</v>
      </c>
      <c r="B211" s="3">
        <f t="shared" si="10"/>
        <v>1618.0941401419871</v>
      </c>
      <c r="C211" s="3">
        <f t="shared" si="11"/>
        <v>632.10005890678576</v>
      </c>
      <c r="D211" s="3">
        <f t="shared" si="12"/>
        <v>985.99408123520141</v>
      </c>
      <c r="E211" s="1">
        <f t="shared" si="13"/>
        <v>181397.57647682258</v>
      </c>
      <c r="F211" s="3">
        <f t="shared" si="14"/>
        <v>227981.18068337435</v>
      </c>
    </row>
    <row r="212" spans="1:6" hidden="1" x14ac:dyDescent="0.25">
      <c r="A212" s="9">
        <v>188</v>
      </c>
      <c r="B212" s="3">
        <f t="shared" si="10"/>
        <v>1618.0941401419871</v>
      </c>
      <c r="C212" s="3">
        <f t="shared" si="11"/>
        <v>635.5239342258642</v>
      </c>
      <c r="D212" s="3">
        <f t="shared" si="12"/>
        <v>982.57020591612297</v>
      </c>
      <c r="E212" s="1">
        <f t="shared" si="13"/>
        <v>180762.05254259671</v>
      </c>
      <c r="F212" s="3">
        <f t="shared" si="14"/>
        <v>228963.75088929047</v>
      </c>
    </row>
    <row r="213" spans="1:6" hidden="1" x14ac:dyDescent="0.25">
      <c r="A213" s="9">
        <v>189</v>
      </c>
      <c r="B213" s="3">
        <f t="shared" si="10"/>
        <v>1618.0941401419871</v>
      </c>
      <c r="C213" s="3">
        <f t="shared" si="11"/>
        <v>638.96635553625424</v>
      </c>
      <c r="D213" s="3">
        <f t="shared" si="12"/>
        <v>979.12778460573281</v>
      </c>
      <c r="E213" s="1">
        <f t="shared" si="13"/>
        <v>180123.08618706046</v>
      </c>
      <c r="F213" s="3">
        <f t="shared" si="14"/>
        <v>229942.87867389619</v>
      </c>
    </row>
    <row r="214" spans="1:6" hidden="1" x14ac:dyDescent="0.25">
      <c r="A214" s="9">
        <v>190</v>
      </c>
      <c r="B214" s="3">
        <f t="shared" si="10"/>
        <v>1618.0941401419871</v>
      </c>
      <c r="C214" s="3">
        <f t="shared" si="11"/>
        <v>642.42742329540908</v>
      </c>
      <c r="D214" s="3">
        <f t="shared" si="12"/>
        <v>975.66671684657808</v>
      </c>
      <c r="E214" s="1">
        <f t="shared" si="13"/>
        <v>179480.65876376504</v>
      </c>
      <c r="F214" s="3">
        <f t="shared" si="14"/>
        <v>230918.54539074277</v>
      </c>
    </row>
    <row r="215" spans="1:6" hidden="1" x14ac:dyDescent="0.25">
      <c r="A215" s="9">
        <v>191</v>
      </c>
      <c r="B215" s="3">
        <f t="shared" si="10"/>
        <v>1618.0941401419871</v>
      </c>
      <c r="C215" s="3">
        <f t="shared" si="11"/>
        <v>645.90723850492577</v>
      </c>
      <c r="D215" s="3">
        <f t="shared" si="12"/>
        <v>972.18690163706128</v>
      </c>
      <c r="E215" s="1">
        <f t="shared" si="13"/>
        <v>178834.7515252601</v>
      </c>
      <c r="F215" s="3">
        <f t="shared" si="14"/>
        <v>231890.73229237983</v>
      </c>
    </row>
    <row r="216" spans="1:6" x14ac:dyDescent="0.25">
      <c r="A216" s="9">
        <v>192</v>
      </c>
      <c r="B216" s="3">
        <f t="shared" si="10"/>
        <v>1618.0941401419871</v>
      </c>
      <c r="C216" s="3">
        <f t="shared" si="11"/>
        <v>649.40590271349413</v>
      </c>
      <c r="D216" s="3">
        <f t="shared" si="12"/>
        <v>968.68823742849293</v>
      </c>
      <c r="E216" s="1">
        <f t="shared" si="13"/>
        <v>178185.34562254659</v>
      </c>
      <c r="F216" s="3">
        <f t="shared" si="14"/>
        <v>232859.42052980833</v>
      </c>
    </row>
    <row r="217" spans="1:6" hidden="1" x14ac:dyDescent="0.25">
      <c r="A217" s="9">
        <v>193</v>
      </c>
      <c r="B217" s="3">
        <f t="shared" si="10"/>
        <v>1618.0941401419871</v>
      </c>
      <c r="C217" s="3">
        <f t="shared" si="11"/>
        <v>652.92351801985888</v>
      </c>
      <c r="D217" s="3">
        <f t="shared" si="12"/>
        <v>965.17062212212818</v>
      </c>
      <c r="E217" s="1">
        <f t="shared" si="13"/>
        <v>177532.42210452675</v>
      </c>
      <c r="F217" s="3">
        <f t="shared" si="14"/>
        <v>233824.59115193045</v>
      </c>
    </row>
    <row r="218" spans="1:6" hidden="1" x14ac:dyDescent="0.25">
      <c r="A218" s="9">
        <v>194</v>
      </c>
      <c r="B218" s="3">
        <f t="shared" si="10"/>
        <v>1618.0941401419871</v>
      </c>
      <c r="C218" s="3">
        <f t="shared" si="11"/>
        <v>656.46018707579981</v>
      </c>
      <c r="D218" s="3">
        <f t="shared" si="12"/>
        <v>961.63395306618736</v>
      </c>
      <c r="E218" s="1">
        <f t="shared" si="13"/>
        <v>176875.96191745094</v>
      </c>
      <c r="F218" s="3">
        <f t="shared" si="14"/>
        <v>234786.22510499664</v>
      </c>
    </row>
    <row r="219" spans="1:6" hidden="1" x14ac:dyDescent="0.25">
      <c r="A219" s="9">
        <v>195</v>
      </c>
      <c r="B219" s="3">
        <f t="shared" si="10"/>
        <v>1618.0941401419871</v>
      </c>
      <c r="C219" s="3">
        <f t="shared" si="11"/>
        <v>660.01601308912711</v>
      </c>
      <c r="D219" s="3">
        <f t="shared" si="12"/>
        <v>958.07812705286005</v>
      </c>
      <c r="E219" s="1">
        <f t="shared" si="13"/>
        <v>176215.94590436181</v>
      </c>
      <c r="F219" s="3">
        <f t="shared" si="14"/>
        <v>235744.30323204951</v>
      </c>
    </row>
    <row r="220" spans="1:6" hidden="1" x14ac:dyDescent="0.25">
      <c r="A220" s="9">
        <v>196</v>
      </c>
      <c r="B220" s="3">
        <f t="shared" ref="B220:B283" si="15">$B$7</f>
        <v>1618.0941401419871</v>
      </c>
      <c r="C220" s="3">
        <f t="shared" ref="C220:C283" si="16">PPMT($C$5,A220,$C$4,$C$3,0,0)</f>
        <v>663.59109982669315</v>
      </c>
      <c r="D220" s="3">
        <f t="shared" ref="D220:D283" si="17">IPMT($C$5,A220,$C$4,$C$3,0,0)</f>
        <v>954.50304031529402</v>
      </c>
      <c r="E220" s="1">
        <f t="shared" ref="E220:E283" si="18">E219-C220</f>
        <v>175552.35480453511</v>
      </c>
      <c r="F220" s="3">
        <f t="shared" ref="F220:F283" si="19">F219+D220</f>
        <v>236698.8062723648</v>
      </c>
    </row>
    <row r="221" spans="1:6" hidden="1" x14ac:dyDescent="0.25">
      <c r="A221" s="9">
        <v>197</v>
      </c>
      <c r="B221" s="3">
        <f t="shared" si="15"/>
        <v>1618.0941401419871</v>
      </c>
      <c r="C221" s="3">
        <f t="shared" si="16"/>
        <v>667.18555161742108</v>
      </c>
      <c r="D221" s="3">
        <f t="shared" si="17"/>
        <v>950.90858852456597</v>
      </c>
      <c r="E221" s="1">
        <f t="shared" si="18"/>
        <v>174885.16925291769</v>
      </c>
      <c r="F221" s="3">
        <f t="shared" si="19"/>
        <v>237649.71486088936</v>
      </c>
    </row>
    <row r="222" spans="1:6" hidden="1" x14ac:dyDescent="0.25">
      <c r="A222" s="9">
        <v>198</v>
      </c>
      <c r="B222" s="3">
        <f t="shared" si="15"/>
        <v>1618.0941401419871</v>
      </c>
      <c r="C222" s="3">
        <f t="shared" si="16"/>
        <v>670.79947335534871</v>
      </c>
      <c r="D222" s="3">
        <f t="shared" si="17"/>
        <v>947.29466678663835</v>
      </c>
      <c r="E222" s="1">
        <f t="shared" si="18"/>
        <v>174214.36977956234</v>
      </c>
      <c r="F222" s="3">
        <f t="shared" si="19"/>
        <v>238597.00952767601</v>
      </c>
    </row>
    <row r="223" spans="1:6" hidden="1" x14ac:dyDescent="0.25">
      <c r="A223" s="9">
        <v>199</v>
      </c>
      <c r="B223" s="3">
        <f t="shared" si="15"/>
        <v>1618.0941401419871</v>
      </c>
      <c r="C223" s="3">
        <f t="shared" si="16"/>
        <v>674.4329705026903</v>
      </c>
      <c r="D223" s="3">
        <f t="shared" si="17"/>
        <v>943.66116963929699</v>
      </c>
      <c r="E223" s="1">
        <f t="shared" si="18"/>
        <v>173539.93680905964</v>
      </c>
      <c r="F223" s="3">
        <f t="shared" si="19"/>
        <v>239540.67069731531</v>
      </c>
    </row>
    <row r="224" spans="1:6" hidden="1" x14ac:dyDescent="0.25">
      <c r="A224" s="9">
        <v>200</v>
      </c>
      <c r="B224" s="3">
        <f t="shared" si="15"/>
        <v>1618.0941401419871</v>
      </c>
      <c r="C224" s="3">
        <f t="shared" si="16"/>
        <v>678.08614909291327</v>
      </c>
      <c r="D224" s="3">
        <f t="shared" si="17"/>
        <v>940.00799104907401</v>
      </c>
      <c r="E224" s="1">
        <f t="shared" si="18"/>
        <v>172861.85065996673</v>
      </c>
      <c r="F224" s="3">
        <f t="shared" si="19"/>
        <v>240480.67868836437</v>
      </c>
    </row>
    <row r="225" spans="1:6" hidden="1" x14ac:dyDescent="0.25">
      <c r="A225" s="9">
        <v>201</v>
      </c>
      <c r="B225" s="3">
        <f t="shared" si="15"/>
        <v>1618.0941401419871</v>
      </c>
      <c r="C225" s="3">
        <f t="shared" si="16"/>
        <v>681.75911573383303</v>
      </c>
      <c r="D225" s="3">
        <f t="shared" si="17"/>
        <v>936.33502440815391</v>
      </c>
      <c r="E225" s="1">
        <f t="shared" si="18"/>
        <v>172180.09154423288</v>
      </c>
      <c r="F225" s="3">
        <f t="shared" si="19"/>
        <v>241417.01371277252</v>
      </c>
    </row>
    <row r="226" spans="1:6" hidden="1" x14ac:dyDescent="0.25">
      <c r="A226" s="9">
        <v>202</v>
      </c>
      <c r="B226" s="3">
        <f t="shared" si="15"/>
        <v>1618.0941401419871</v>
      </c>
      <c r="C226" s="3">
        <f t="shared" si="16"/>
        <v>685.45197761072473</v>
      </c>
      <c r="D226" s="3">
        <f t="shared" si="17"/>
        <v>932.64216253126244</v>
      </c>
      <c r="E226" s="1">
        <f t="shared" si="18"/>
        <v>171494.63956662215</v>
      </c>
      <c r="F226" s="3">
        <f t="shared" si="19"/>
        <v>242349.65587530378</v>
      </c>
    </row>
    <row r="227" spans="1:6" hidden="1" x14ac:dyDescent="0.25">
      <c r="A227" s="9">
        <v>203</v>
      </c>
      <c r="B227" s="3">
        <f t="shared" si="15"/>
        <v>1618.0941401419871</v>
      </c>
      <c r="C227" s="3">
        <f t="shared" si="16"/>
        <v>689.16484248944937</v>
      </c>
      <c r="D227" s="3">
        <f t="shared" si="17"/>
        <v>928.92929765253746</v>
      </c>
      <c r="E227" s="1">
        <f t="shared" si="18"/>
        <v>170805.47472413271</v>
      </c>
      <c r="F227" s="3">
        <f t="shared" si="19"/>
        <v>243278.58517295631</v>
      </c>
    </row>
    <row r="228" spans="1:6" x14ac:dyDescent="0.25">
      <c r="A228" s="9">
        <v>204</v>
      </c>
      <c r="B228" s="3">
        <f t="shared" si="15"/>
        <v>1618.0941401419871</v>
      </c>
      <c r="C228" s="3">
        <f t="shared" si="16"/>
        <v>692.89781871960065</v>
      </c>
      <c r="D228" s="3">
        <f t="shared" si="17"/>
        <v>925.19632142238652</v>
      </c>
      <c r="E228" s="1">
        <f t="shared" si="18"/>
        <v>170112.57690541312</v>
      </c>
      <c r="F228" s="3">
        <f t="shared" si="19"/>
        <v>244203.78149437869</v>
      </c>
    </row>
    <row r="229" spans="1:6" hidden="1" x14ac:dyDescent="0.25">
      <c r="A229" s="9">
        <v>205</v>
      </c>
      <c r="B229" s="3">
        <f t="shared" si="15"/>
        <v>1618.0941401419871</v>
      </c>
      <c r="C229" s="3">
        <f t="shared" si="16"/>
        <v>696.65101523766509</v>
      </c>
      <c r="D229" s="3">
        <f t="shared" si="17"/>
        <v>921.44312490432185</v>
      </c>
      <c r="E229" s="1">
        <f t="shared" si="18"/>
        <v>169415.92589017545</v>
      </c>
      <c r="F229" s="3">
        <f t="shared" si="19"/>
        <v>245125.22461928302</v>
      </c>
    </row>
    <row r="230" spans="1:6" hidden="1" x14ac:dyDescent="0.25">
      <c r="A230" s="9">
        <v>206</v>
      </c>
      <c r="B230" s="3">
        <f t="shared" si="15"/>
        <v>1618.0941401419871</v>
      </c>
      <c r="C230" s="3">
        <f t="shared" si="16"/>
        <v>700.42454157020245</v>
      </c>
      <c r="D230" s="3">
        <f t="shared" si="17"/>
        <v>917.66959857178449</v>
      </c>
      <c r="E230" s="1">
        <f t="shared" si="18"/>
        <v>168715.50134860526</v>
      </c>
      <c r="F230" s="3">
        <f t="shared" si="19"/>
        <v>246042.8942178548</v>
      </c>
    </row>
    <row r="231" spans="1:6" hidden="1" x14ac:dyDescent="0.25">
      <c r="A231" s="9">
        <v>207</v>
      </c>
      <c r="B231" s="3">
        <f t="shared" si="15"/>
        <v>1618.0941401419871</v>
      </c>
      <c r="C231" s="3">
        <f t="shared" si="16"/>
        <v>704.21850783704122</v>
      </c>
      <c r="D231" s="3">
        <f t="shared" si="17"/>
        <v>913.87563230494618</v>
      </c>
      <c r="E231" s="1">
        <f t="shared" si="18"/>
        <v>168011.28284076822</v>
      </c>
      <c r="F231" s="3">
        <f t="shared" si="19"/>
        <v>246956.76985015976</v>
      </c>
    </row>
    <row r="232" spans="1:6" hidden="1" x14ac:dyDescent="0.25">
      <c r="A232" s="9">
        <v>208</v>
      </c>
      <c r="B232" s="3">
        <f t="shared" si="15"/>
        <v>1618.0941401419871</v>
      </c>
      <c r="C232" s="3">
        <f t="shared" si="16"/>
        <v>708.03302475449175</v>
      </c>
      <c r="D232" s="3">
        <f t="shared" si="17"/>
        <v>910.06111538749542</v>
      </c>
      <c r="E232" s="1">
        <f t="shared" si="18"/>
        <v>167303.24981601373</v>
      </c>
      <c r="F232" s="3">
        <f t="shared" si="19"/>
        <v>247866.83096554727</v>
      </c>
    </row>
    <row r="233" spans="1:6" hidden="1" x14ac:dyDescent="0.25">
      <c r="A233" s="9">
        <v>209</v>
      </c>
      <c r="B233" s="3">
        <f t="shared" si="15"/>
        <v>1618.0941401419871</v>
      </c>
      <c r="C233" s="3">
        <f t="shared" si="16"/>
        <v>711.86820363857851</v>
      </c>
      <c r="D233" s="3">
        <f t="shared" si="17"/>
        <v>906.22593650340855</v>
      </c>
      <c r="E233" s="1">
        <f t="shared" si="18"/>
        <v>166591.38161237515</v>
      </c>
      <c r="F233" s="3">
        <f t="shared" si="19"/>
        <v>248773.05690205068</v>
      </c>
    </row>
    <row r="234" spans="1:6" hidden="1" x14ac:dyDescent="0.25">
      <c r="A234" s="9">
        <v>210</v>
      </c>
      <c r="B234" s="3">
        <f t="shared" si="15"/>
        <v>1618.0941401419871</v>
      </c>
      <c r="C234" s="3">
        <f t="shared" si="16"/>
        <v>715.72415640828751</v>
      </c>
      <c r="D234" s="3">
        <f t="shared" si="17"/>
        <v>902.36998373369966</v>
      </c>
      <c r="E234" s="1">
        <f t="shared" si="18"/>
        <v>165875.65745596687</v>
      </c>
      <c r="F234" s="3">
        <f t="shared" si="19"/>
        <v>249675.42688578437</v>
      </c>
    </row>
    <row r="235" spans="1:6" hidden="1" x14ac:dyDescent="0.25">
      <c r="A235" s="9">
        <v>211</v>
      </c>
      <c r="B235" s="3">
        <f t="shared" si="15"/>
        <v>1618.0941401419871</v>
      </c>
      <c r="C235" s="3">
        <f t="shared" si="16"/>
        <v>719.60099558883246</v>
      </c>
      <c r="D235" s="3">
        <f t="shared" si="17"/>
        <v>898.49314455315471</v>
      </c>
      <c r="E235" s="1">
        <f t="shared" si="18"/>
        <v>165156.05646037802</v>
      </c>
      <c r="F235" s="3">
        <f t="shared" si="19"/>
        <v>250573.92003033753</v>
      </c>
    </row>
    <row r="236" spans="1:6" hidden="1" x14ac:dyDescent="0.25">
      <c r="A236" s="9">
        <v>212</v>
      </c>
      <c r="B236" s="3">
        <f t="shared" si="15"/>
        <v>1618.0941401419871</v>
      </c>
      <c r="C236" s="3">
        <f t="shared" si="16"/>
        <v>723.49883431493868</v>
      </c>
      <c r="D236" s="3">
        <f t="shared" si="17"/>
        <v>894.59530582704849</v>
      </c>
      <c r="E236" s="1">
        <f t="shared" si="18"/>
        <v>164432.55762606309</v>
      </c>
      <c r="F236" s="3">
        <f t="shared" si="19"/>
        <v>251468.51533616456</v>
      </c>
    </row>
    <row r="237" spans="1:6" hidden="1" x14ac:dyDescent="0.25">
      <c r="A237" s="9">
        <v>213</v>
      </c>
      <c r="B237" s="3">
        <f t="shared" si="15"/>
        <v>1618.0941401419871</v>
      </c>
      <c r="C237" s="3">
        <f t="shared" si="16"/>
        <v>727.41778633414458</v>
      </c>
      <c r="D237" s="3">
        <f t="shared" si="17"/>
        <v>890.67635380784259</v>
      </c>
      <c r="E237" s="1">
        <f t="shared" si="18"/>
        <v>163705.13983972894</v>
      </c>
      <c r="F237" s="3">
        <f t="shared" si="19"/>
        <v>252359.19168997242</v>
      </c>
    </row>
    <row r="238" spans="1:6" hidden="1" x14ac:dyDescent="0.25">
      <c r="A238" s="9">
        <v>214</v>
      </c>
      <c r="B238" s="3">
        <f t="shared" si="15"/>
        <v>1618.0941401419871</v>
      </c>
      <c r="C238" s="3">
        <f t="shared" si="16"/>
        <v>731.35796601012112</v>
      </c>
      <c r="D238" s="3">
        <f t="shared" si="17"/>
        <v>886.73617413186594</v>
      </c>
      <c r="E238" s="1">
        <f t="shared" si="18"/>
        <v>162973.78187371884</v>
      </c>
      <c r="F238" s="3">
        <f t="shared" si="19"/>
        <v>253245.92786410428</v>
      </c>
    </row>
    <row r="239" spans="1:6" hidden="1" x14ac:dyDescent="0.25">
      <c r="A239" s="9">
        <v>215</v>
      </c>
      <c r="B239" s="3">
        <f t="shared" si="15"/>
        <v>1618.0941401419871</v>
      </c>
      <c r="C239" s="3">
        <f t="shared" si="16"/>
        <v>735.31948832600926</v>
      </c>
      <c r="D239" s="3">
        <f t="shared" si="17"/>
        <v>882.77465181597779</v>
      </c>
      <c r="E239" s="1">
        <f t="shared" si="18"/>
        <v>162238.46238539284</v>
      </c>
      <c r="F239" s="3">
        <f t="shared" si="19"/>
        <v>254128.70251592025</v>
      </c>
    </row>
    <row r="240" spans="1:6" x14ac:dyDescent="0.25">
      <c r="A240" s="9">
        <v>216</v>
      </c>
      <c r="B240" s="3">
        <f t="shared" si="15"/>
        <v>1618.0941401419871</v>
      </c>
      <c r="C240" s="3">
        <f t="shared" si="16"/>
        <v>739.30246888777526</v>
      </c>
      <c r="D240" s="3">
        <f t="shared" si="17"/>
        <v>878.79167125421191</v>
      </c>
      <c r="E240" s="1">
        <f t="shared" si="18"/>
        <v>161499.15991650507</v>
      </c>
      <c r="F240" s="3">
        <f t="shared" si="19"/>
        <v>255007.49418717445</v>
      </c>
    </row>
    <row r="241" spans="1:6" hidden="1" x14ac:dyDescent="0.25">
      <c r="A241" s="9">
        <v>217</v>
      </c>
      <c r="B241" s="3">
        <f t="shared" si="15"/>
        <v>1618.0941401419871</v>
      </c>
      <c r="C241" s="3">
        <f t="shared" si="16"/>
        <v>743.30702392758394</v>
      </c>
      <c r="D241" s="3">
        <f t="shared" si="17"/>
        <v>874.787116214403</v>
      </c>
      <c r="E241" s="1">
        <f t="shared" si="18"/>
        <v>160755.85289257747</v>
      </c>
      <c r="F241" s="3">
        <f t="shared" si="19"/>
        <v>255882.28130338885</v>
      </c>
    </row>
    <row r="242" spans="1:6" hidden="1" x14ac:dyDescent="0.25">
      <c r="A242" s="9">
        <v>218</v>
      </c>
      <c r="B242" s="3">
        <f t="shared" si="15"/>
        <v>1618.0941401419871</v>
      </c>
      <c r="C242" s="3">
        <f t="shared" si="16"/>
        <v>747.33327030719181</v>
      </c>
      <c r="D242" s="3">
        <f t="shared" si="17"/>
        <v>870.76086983479536</v>
      </c>
      <c r="E242" s="1">
        <f t="shared" si="18"/>
        <v>160008.51962227028</v>
      </c>
      <c r="F242" s="3">
        <f t="shared" si="19"/>
        <v>256753.04217322366</v>
      </c>
    </row>
    <row r="243" spans="1:6" hidden="1" x14ac:dyDescent="0.25">
      <c r="A243" s="9">
        <v>219</v>
      </c>
      <c r="B243" s="3">
        <f t="shared" si="15"/>
        <v>1618.0941401419871</v>
      </c>
      <c r="C243" s="3">
        <f t="shared" si="16"/>
        <v>751.38132552135562</v>
      </c>
      <c r="D243" s="3">
        <f t="shared" si="17"/>
        <v>866.71281462063155</v>
      </c>
      <c r="E243" s="1">
        <f t="shared" si="18"/>
        <v>159257.13829674892</v>
      </c>
      <c r="F243" s="3">
        <f t="shared" si="19"/>
        <v>257619.7549878443</v>
      </c>
    </row>
    <row r="244" spans="1:6" hidden="1" x14ac:dyDescent="0.25">
      <c r="A244" s="9">
        <v>220</v>
      </c>
      <c r="B244" s="3">
        <f t="shared" si="15"/>
        <v>1618.0941401419871</v>
      </c>
      <c r="C244" s="3">
        <f t="shared" si="16"/>
        <v>755.45130770126298</v>
      </c>
      <c r="D244" s="3">
        <f t="shared" si="17"/>
        <v>862.64283244072396</v>
      </c>
      <c r="E244" s="1">
        <f t="shared" si="18"/>
        <v>158501.68698904765</v>
      </c>
      <c r="F244" s="3">
        <f t="shared" si="19"/>
        <v>258482.39782028503</v>
      </c>
    </row>
    <row r="245" spans="1:6" hidden="1" x14ac:dyDescent="0.25">
      <c r="A245" s="9">
        <v>221</v>
      </c>
      <c r="B245" s="3">
        <f t="shared" si="15"/>
        <v>1618.0941401419871</v>
      </c>
      <c r="C245" s="3">
        <f t="shared" si="16"/>
        <v>759.54333561797819</v>
      </c>
      <c r="D245" s="3">
        <f t="shared" si="17"/>
        <v>858.55080452400898</v>
      </c>
      <c r="E245" s="1">
        <f t="shared" si="18"/>
        <v>157742.14365342967</v>
      </c>
      <c r="F245" s="3">
        <f t="shared" si="19"/>
        <v>259340.94862480904</v>
      </c>
    </row>
    <row r="246" spans="1:6" hidden="1" x14ac:dyDescent="0.25">
      <c r="A246" s="9">
        <v>222</v>
      </c>
      <c r="B246" s="3">
        <f t="shared" si="15"/>
        <v>1618.0941401419871</v>
      </c>
      <c r="C246" s="3">
        <f t="shared" si="16"/>
        <v>763.65752868590891</v>
      </c>
      <c r="D246" s="3">
        <f t="shared" si="17"/>
        <v>854.43661145607814</v>
      </c>
      <c r="E246" s="1">
        <f t="shared" si="18"/>
        <v>156978.48612474377</v>
      </c>
      <c r="F246" s="3">
        <f t="shared" si="19"/>
        <v>260195.38523626511</v>
      </c>
    </row>
    <row r="247" spans="1:6" hidden="1" x14ac:dyDescent="0.25">
      <c r="A247" s="9">
        <v>223</v>
      </c>
      <c r="B247" s="3">
        <f t="shared" si="15"/>
        <v>1618.0941401419871</v>
      </c>
      <c r="C247" s="3">
        <f t="shared" si="16"/>
        <v>767.79400696629091</v>
      </c>
      <c r="D247" s="3">
        <f t="shared" si="17"/>
        <v>850.30013317569626</v>
      </c>
      <c r="E247" s="1">
        <f t="shared" si="18"/>
        <v>156210.69211777748</v>
      </c>
      <c r="F247" s="3">
        <f t="shared" si="19"/>
        <v>261045.68536944079</v>
      </c>
    </row>
    <row r="248" spans="1:6" hidden="1" x14ac:dyDescent="0.25">
      <c r="A248" s="9">
        <v>224</v>
      </c>
      <c r="B248" s="3">
        <f t="shared" si="15"/>
        <v>1618.0941401419871</v>
      </c>
      <c r="C248" s="3">
        <f t="shared" si="16"/>
        <v>771.95289117069171</v>
      </c>
      <c r="D248" s="3">
        <f t="shared" si="17"/>
        <v>846.14124897129534</v>
      </c>
      <c r="E248" s="1">
        <f t="shared" si="18"/>
        <v>155438.73922660679</v>
      </c>
      <c r="F248" s="3">
        <f t="shared" si="19"/>
        <v>261891.82661841207</v>
      </c>
    </row>
    <row r="249" spans="1:6" hidden="1" x14ac:dyDescent="0.25">
      <c r="A249" s="9">
        <v>225</v>
      </c>
      <c r="B249" s="3">
        <f t="shared" si="15"/>
        <v>1618.0941401419871</v>
      </c>
      <c r="C249" s="3">
        <f t="shared" si="16"/>
        <v>776.13430266453281</v>
      </c>
      <c r="D249" s="3">
        <f t="shared" si="17"/>
        <v>841.95983747745424</v>
      </c>
      <c r="E249" s="1">
        <f t="shared" si="18"/>
        <v>154662.60492394227</v>
      </c>
      <c r="F249" s="3">
        <f t="shared" si="19"/>
        <v>262733.78645588952</v>
      </c>
    </row>
    <row r="250" spans="1:6" hidden="1" x14ac:dyDescent="0.25">
      <c r="A250" s="9">
        <v>226</v>
      </c>
      <c r="B250" s="3">
        <f t="shared" si="15"/>
        <v>1618.0941401419871</v>
      </c>
      <c r="C250" s="3">
        <f t="shared" si="16"/>
        <v>780.33836347063243</v>
      </c>
      <c r="D250" s="3">
        <f t="shared" si="17"/>
        <v>837.75577667135462</v>
      </c>
      <c r="E250" s="1">
        <f t="shared" si="18"/>
        <v>153882.26656047165</v>
      </c>
      <c r="F250" s="3">
        <f t="shared" si="19"/>
        <v>263571.54223256087</v>
      </c>
    </row>
    <row r="251" spans="1:6" hidden="1" x14ac:dyDescent="0.25">
      <c r="A251" s="9">
        <v>227</v>
      </c>
      <c r="B251" s="3">
        <f t="shared" si="15"/>
        <v>1618.0941401419871</v>
      </c>
      <c r="C251" s="3">
        <f t="shared" si="16"/>
        <v>784.56519627276498</v>
      </c>
      <c r="D251" s="3">
        <f t="shared" si="17"/>
        <v>833.52894386922219</v>
      </c>
      <c r="E251" s="1">
        <f t="shared" si="18"/>
        <v>153097.70136419887</v>
      </c>
      <c r="F251" s="3">
        <f t="shared" si="19"/>
        <v>264405.07117643009</v>
      </c>
    </row>
    <row r="252" spans="1:6" x14ac:dyDescent="0.25">
      <c r="A252" s="9">
        <v>228</v>
      </c>
      <c r="B252" s="3">
        <f t="shared" si="15"/>
        <v>1618.0941401419871</v>
      </c>
      <c r="C252" s="3">
        <f t="shared" si="16"/>
        <v>788.81492441924252</v>
      </c>
      <c r="D252" s="3">
        <f t="shared" si="17"/>
        <v>829.27921572274454</v>
      </c>
      <c r="E252" s="1">
        <f t="shared" si="18"/>
        <v>152308.88643977963</v>
      </c>
      <c r="F252" s="3">
        <f t="shared" si="19"/>
        <v>265234.35039215285</v>
      </c>
    </row>
    <row r="253" spans="1:6" hidden="1" x14ac:dyDescent="0.25">
      <c r="A253" s="9">
        <v>229</v>
      </c>
      <c r="B253" s="3">
        <f t="shared" si="15"/>
        <v>1618.0941401419871</v>
      </c>
      <c r="C253" s="3">
        <f t="shared" si="16"/>
        <v>793.08767192651339</v>
      </c>
      <c r="D253" s="3">
        <f t="shared" si="17"/>
        <v>825.00646821547366</v>
      </c>
      <c r="E253" s="1">
        <f t="shared" si="18"/>
        <v>151515.79876785312</v>
      </c>
      <c r="F253" s="3">
        <f t="shared" si="19"/>
        <v>266059.35686036834</v>
      </c>
    </row>
    <row r="254" spans="1:6" hidden="1" x14ac:dyDescent="0.25">
      <c r="A254" s="9">
        <v>230</v>
      </c>
      <c r="B254" s="3">
        <f t="shared" si="15"/>
        <v>1618.0941401419871</v>
      </c>
      <c r="C254" s="3">
        <f t="shared" si="16"/>
        <v>797.38356348278205</v>
      </c>
      <c r="D254" s="3">
        <f t="shared" si="17"/>
        <v>820.71057665920512</v>
      </c>
      <c r="E254" s="1">
        <f t="shared" si="18"/>
        <v>150718.41520437034</v>
      </c>
      <c r="F254" s="3">
        <f t="shared" si="19"/>
        <v>266880.06743702752</v>
      </c>
    </row>
    <row r="255" spans="1:6" hidden="1" x14ac:dyDescent="0.25">
      <c r="A255" s="9">
        <v>231</v>
      </c>
      <c r="B255" s="3">
        <f t="shared" si="15"/>
        <v>1618.0941401419871</v>
      </c>
      <c r="C255" s="3">
        <f t="shared" si="16"/>
        <v>801.7027244516471</v>
      </c>
      <c r="D255" s="3">
        <f t="shared" si="17"/>
        <v>816.39141569033995</v>
      </c>
      <c r="E255" s="1">
        <f t="shared" si="18"/>
        <v>149916.7124799187</v>
      </c>
      <c r="F255" s="3">
        <f t="shared" si="19"/>
        <v>267696.45885271789</v>
      </c>
    </row>
    <row r="256" spans="1:6" hidden="1" x14ac:dyDescent="0.25">
      <c r="A256" s="9">
        <v>232</v>
      </c>
      <c r="B256" s="3">
        <f t="shared" si="15"/>
        <v>1618.0941401419871</v>
      </c>
      <c r="C256" s="3">
        <f t="shared" si="16"/>
        <v>806.04528087576011</v>
      </c>
      <c r="D256" s="3">
        <f t="shared" si="17"/>
        <v>812.04885926622694</v>
      </c>
      <c r="E256" s="1">
        <f t="shared" si="18"/>
        <v>149110.66719904295</v>
      </c>
      <c r="F256" s="3">
        <f t="shared" si="19"/>
        <v>268508.5077119841</v>
      </c>
    </row>
    <row r="257" spans="1:6" hidden="1" x14ac:dyDescent="0.25">
      <c r="A257" s="9">
        <v>233</v>
      </c>
      <c r="B257" s="3">
        <f t="shared" si="15"/>
        <v>1618.0941401419871</v>
      </c>
      <c r="C257" s="3">
        <f t="shared" si="16"/>
        <v>810.41135948050396</v>
      </c>
      <c r="D257" s="3">
        <f t="shared" si="17"/>
        <v>807.68278066148309</v>
      </c>
      <c r="E257" s="1">
        <f t="shared" si="18"/>
        <v>148300.25583956245</v>
      </c>
      <c r="F257" s="3">
        <f t="shared" si="19"/>
        <v>269316.1904926456</v>
      </c>
    </row>
    <row r="258" spans="1:6" hidden="1" x14ac:dyDescent="0.25">
      <c r="A258" s="9">
        <v>234</v>
      </c>
      <c r="B258" s="3">
        <f t="shared" si="15"/>
        <v>1618.0941401419871</v>
      </c>
      <c r="C258" s="3">
        <f t="shared" si="16"/>
        <v>814.80108767769002</v>
      </c>
      <c r="D258" s="3">
        <f t="shared" si="17"/>
        <v>803.29305246429692</v>
      </c>
      <c r="E258" s="1">
        <f t="shared" si="18"/>
        <v>147485.45475188477</v>
      </c>
      <c r="F258" s="3">
        <f t="shared" si="19"/>
        <v>270119.48354510992</v>
      </c>
    </row>
    <row r="259" spans="1:6" hidden="1" x14ac:dyDescent="0.25">
      <c r="A259" s="9">
        <v>235</v>
      </c>
      <c r="B259" s="3">
        <f t="shared" si="15"/>
        <v>1618.0941401419871</v>
      </c>
      <c r="C259" s="3">
        <f t="shared" si="16"/>
        <v>819.21459356927744</v>
      </c>
      <c r="D259" s="3">
        <f t="shared" si="17"/>
        <v>798.87954657270961</v>
      </c>
      <c r="E259" s="1">
        <f t="shared" si="18"/>
        <v>146666.24015831549</v>
      </c>
      <c r="F259" s="3">
        <f t="shared" si="19"/>
        <v>270918.36309168261</v>
      </c>
    </row>
    <row r="260" spans="1:6" hidden="1" x14ac:dyDescent="0.25">
      <c r="A260" s="9">
        <v>236</v>
      </c>
      <c r="B260" s="3">
        <f t="shared" si="15"/>
        <v>1618.0941401419871</v>
      </c>
      <c r="C260" s="3">
        <f t="shared" si="16"/>
        <v>823.65200595111105</v>
      </c>
      <c r="D260" s="3">
        <f t="shared" si="17"/>
        <v>794.442134190876</v>
      </c>
      <c r="E260" s="1">
        <f t="shared" si="18"/>
        <v>145842.58815236436</v>
      </c>
      <c r="F260" s="3">
        <f t="shared" si="19"/>
        <v>271712.80522587348</v>
      </c>
    </row>
    <row r="261" spans="1:6" hidden="1" x14ac:dyDescent="0.25">
      <c r="A261" s="9">
        <v>237</v>
      </c>
      <c r="B261" s="3">
        <f t="shared" si="15"/>
        <v>1618.0941401419871</v>
      </c>
      <c r="C261" s="3">
        <f t="shared" si="16"/>
        <v>828.11345431667962</v>
      </c>
      <c r="D261" s="3">
        <f t="shared" si="17"/>
        <v>789.98068582530743</v>
      </c>
      <c r="E261" s="1">
        <f t="shared" si="18"/>
        <v>145014.47469804768</v>
      </c>
      <c r="F261" s="3">
        <f t="shared" si="19"/>
        <v>272502.78591169877</v>
      </c>
    </row>
    <row r="262" spans="1:6" hidden="1" x14ac:dyDescent="0.25">
      <c r="A262" s="9">
        <v>238</v>
      </c>
      <c r="B262" s="3">
        <f t="shared" si="15"/>
        <v>1618.0941401419871</v>
      </c>
      <c r="C262" s="3">
        <f t="shared" si="16"/>
        <v>832.59906886089482</v>
      </c>
      <c r="D262" s="3">
        <f t="shared" si="17"/>
        <v>785.49507128109224</v>
      </c>
      <c r="E262" s="1">
        <f t="shared" si="18"/>
        <v>144181.87562918678</v>
      </c>
      <c r="F262" s="3">
        <f t="shared" si="19"/>
        <v>273288.28098297986</v>
      </c>
    </row>
    <row r="263" spans="1:6" hidden="1" x14ac:dyDescent="0.25">
      <c r="A263" s="9">
        <v>239</v>
      </c>
      <c r="B263" s="3">
        <f t="shared" si="15"/>
        <v>1618.0941401419871</v>
      </c>
      <c r="C263" s="3">
        <f t="shared" si="16"/>
        <v>837.1089804838914</v>
      </c>
      <c r="D263" s="3">
        <f t="shared" si="17"/>
        <v>780.98515965809554</v>
      </c>
      <c r="E263" s="1">
        <f t="shared" si="18"/>
        <v>143344.76664870288</v>
      </c>
      <c r="F263" s="3">
        <f t="shared" si="19"/>
        <v>274069.26614263793</v>
      </c>
    </row>
    <row r="264" spans="1:6" x14ac:dyDescent="0.25">
      <c r="A264" s="9">
        <v>240</v>
      </c>
      <c r="B264" s="3">
        <f t="shared" si="15"/>
        <v>1618.0941401419871</v>
      </c>
      <c r="C264" s="3">
        <f t="shared" si="16"/>
        <v>841.64332079484586</v>
      </c>
      <c r="D264" s="3">
        <f t="shared" si="17"/>
        <v>776.45081934714119</v>
      </c>
      <c r="E264" s="1">
        <f t="shared" si="18"/>
        <v>142503.12332790802</v>
      </c>
      <c r="F264" s="3">
        <f t="shared" si="19"/>
        <v>274845.7169619851</v>
      </c>
    </row>
    <row r="265" spans="1:6" hidden="1" x14ac:dyDescent="0.25">
      <c r="A265" s="9">
        <v>241</v>
      </c>
      <c r="B265" s="3">
        <f t="shared" si="15"/>
        <v>1618.0941401419871</v>
      </c>
      <c r="C265" s="3">
        <f t="shared" si="16"/>
        <v>846.20222211581802</v>
      </c>
      <c r="D265" s="3">
        <f t="shared" si="17"/>
        <v>771.89191802616904</v>
      </c>
      <c r="E265" s="1">
        <f t="shared" si="18"/>
        <v>141656.92110579219</v>
      </c>
      <c r="F265" s="3">
        <f t="shared" si="19"/>
        <v>275617.60888001125</v>
      </c>
    </row>
    <row r="266" spans="1:6" hidden="1" x14ac:dyDescent="0.25">
      <c r="A266" s="9">
        <v>242</v>
      </c>
      <c r="B266" s="3">
        <f t="shared" si="15"/>
        <v>1618.0941401419871</v>
      </c>
      <c r="C266" s="3">
        <f t="shared" si="16"/>
        <v>850.78581748561191</v>
      </c>
      <c r="D266" s="3">
        <f t="shared" si="17"/>
        <v>767.30832265637514</v>
      </c>
      <c r="E266" s="1">
        <f t="shared" si="18"/>
        <v>140806.13528830657</v>
      </c>
      <c r="F266" s="3">
        <f t="shared" si="19"/>
        <v>276384.91720266762</v>
      </c>
    </row>
    <row r="267" spans="1:6" hidden="1" x14ac:dyDescent="0.25">
      <c r="A267" s="9">
        <v>243</v>
      </c>
      <c r="B267" s="3">
        <f t="shared" si="15"/>
        <v>1618.0941401419871</v>
      </c>
      <c r="C267" s="3">
        <f t="shared" si="16"/>
        <v>855.39424066365882</v>
      </c>
      <c r="D267" s="3">
        <f t="shared" si="17"/>
        <v>762.69989947832812</v>
      </c>
      <c r="E267" s="1">
        <f t="shared" si="18"/>
        <v>139950.74104764292</v>
      </c>
      <c r="F267" s="3">
        <f t="shared" si="19"/>
        <v>277147.61710214597</v>
      </c>
    </row>
    <row r="268" spans="1:6" hidden="1" x14ac:dyDescent="0.25">
      <c r="A268" s="9">
        <v>244</v>
      </c>
      <c r="B268" s="3">
        <f t="shared" si="15"/>
        <v>1618.0941401419871</v>
      </c>
      <c r="C268" s="3">
        <f t="shared" si="16"/>
        <v>860.02762613392042</v>
      </c>
      <c r="D268" s="3">
        <f t="shared" si="17"/>
        <v>758.06651400806663</v>
      </c>
      <c r="E268" s="1">
        <f t="shared" si="18"/>
        <v>139090.71342150899</v>
      </c>
      <c r="F268" s="3">
        <f t="shared" si="19"/>
        <v>277905.68361615401</v>
      </c>
    </row>
    <row r="269" spans="1:6" hidden="1" x14ac:dyDescent="0.25">
      <c r="A269" s="9">
        <v>245</v>
      </c>
      <c r="B269" s="3">
        <f t="shared" si="15"/>
        <v>1618.0941401419871</v>
      </c>
      <c r="C269" s="3">
        <f t="shared" si="16"/>
        <v>864.68610910881262</v>
      </c>
      <c r="D269" s="3">
        <f t="shared" si="17"/>
        <v>753.40803103317455</v>
      </c>
      <c r="E269" s="1">
        <f t="shared" si="18"/>
        <v>138226.02731240017</v>
      </c>
      <c r="F269" s="3">
        <f t="shared" si="19"/>
        <v>278659.09164718719</v>
      </c>
    </row>
    <row r="270" spans="1:6" hidden="1" x14ac:dyDescent="0.25">
      <c r="A270" s="9">
        <v>246</v>
      </c>
      <c r="B270" s="3">
        <f t="shared" si="15"/>
        <v>1618.0941401419871</v>
      </c>
      <c r="C270" s="3">
        <f t="shared" si="16"/>
        <v>869.36982553315204</v>
      </c>
      <c r="D270" s="3">
        <f t="shared" si="17"/>
        <v>748.72431460883524</v>
      </c>
      <c r="E270" s="1">
        <f t="shared" si="18"/>
        <v>137356.65748686701</v>
      </c>
      <c r="F270" s="3">
        <f t="shared" si="19"/>
        <v>279407.81596179603</v>
      </c>
    </row>
    <row r="271" spans="1:6" hidden="1" x14ac:dyDescent="0.25">
      <c r="A271" s="9">
        <v>247</v>
      </c>
      <c r="B271" s="3">
        <f t="shared" si="15"/>
        <v>1618.0941401419871</v>
      </c>
      <c r="C271" s="3">
        <f t="shared" si="16"/>
        <v>874.07891208812316</v>
      </c>
      <c r="D271" s="3">
        <f t="shared" si="17"/>
        <v>744.01522805386401</v>
      </c>
      <c r="E271" s="1">
        <f t="shared" si="18"/>
        <v>136482.57857477889</v>
      </c>
      <c r="F271" s="3">
        <f t="shared" si="19"/>
        <v>280151.83118984988</v>
      </c>
    </row>
    <row r="272" spans="1:6" hidden="1" x14ac:dyDescent="0.25">
      <c r="A272" s="9">
        <v>248</v>
      </c>
      <c r="B272" s="3">
        <f t="shared" si="15"/>
        <v>1618.0941401419871</v>
      </c>
      <c r="C272" s="3">
        <f t="shared" si="16"/>
        <v>878.81350619526711</v>
      </c>
      <c r="D272" s="3">
        <f t="shared" si="17"/>
        <v>739.28063394671983</v>
      </c>
      <c r="E272" s="1">
        <f t="shared" si="18"/>
        <v>135603.76506858363</v>
      </c>
      <c r="F272" s="3">
        <f t="shared" si="19"/>
        <v>280891.11182379659</v>
      </c>
    </row>
    <row r="273" spans="1:6" hidden="1" x14ac:dyDescent="0.25">
      <c r="A273" s="9">
        <v>249</v>
      </c>
      <c r="B273" s="3">
        <f t="shared" si="15"/>
        <v>1618.0941401419871</v>
      </c>
      <c r="C273" s="3">
        <f t="shared" si="16"/>
        <v>883.57374602049151</v>
      </c>
      <c r="D273" s="3">
        <f t="shared" si="17"/>
        <v>734.52039412149543</v>
      </c>
      <c r="E273" s="1">
        <f t="shared" si="18"/>
        <v>134720.19132256313</v>
      </c>
      <c r="F273" s="3">
        <f t="shared" si="19"/>
        <v>281625.63221791806</v>
      </c>
    </row>
    <row r="274" spans="1:6" hidden="1" x14ac:dyDescent="0.25">
      <c r="A274" s="9">
        <v>250</v>
      </c>
      <c r="B274" s="3">
        <f t="shared" si="15"/>
        <v>1618.0941401419871</v>
      </c>
      <c r="C274" s="3">
        <f t="shared" si="16"/>
        <v>888.35977047810263</v>
      </c>
      <c r="D274" s="3">
        <f t="shared" si="17"/>
        <v>729.73436966388454</v>
      </c>
      <c r="E274" s="1">
        <f t="shared" si="18"/>
        <v>133831.83155208503</v>
      </c>
      <c r="F274" s="3">
        <f t="shared" si="19"/>
        <v>282355.36658758193</v>
      </c>
    </row>
    <row r="275" spans="1:6" hidden="1" x14ac:dyDescent="0.25">
      <c r="A275" s="9">
        <v>251</v>
      </c>
      <c r="B275" s="3">
        <f t="shared" si="15"/>
        <v>1618.0941401419871</v>
      </c>
      <c r="C275" s="3">
        <f t="shared" si="16"/>
        <v>893.17171923485898</v>
      </c>
      <c r="D275" s="3">
        <f t="shared" si="17"/>
        <v>724.92242090712818</v>
      </c>
      <c r="E275" s="1">
        <f t="shared" si="18"/>
        <v>132938.65983285016</v>
      </c>
      <c r="F275" s="3">
        <f t="shared" si="19"/>
        <v>283080.28900848905</v>
      </c>
    </row>
    <row r="276" spans="1:6" x14ac:dyDescent="0.25">
      <c r="A276" s="9">
        <v>252</v>
      </c>
      <c r="B276" s="3">
        <f t="shared" si="15"/>
        <v>1618.0941401419871</v>
      </c>
      <c r="C276" s="3">
        <f t="shared" si="16"/>
        <v>898.0097327140478</v>
      </c>
      <c r="D276" s="3">
        <f t="shared" si="17"/>
        <v>720.08440742793937</v>
      </c>
      <c r="E276" s="1">
        <f t="shared" si="18"/>
        <v>132040.65010013612</v>
      </c>
      <c r="F276" s="3">
        <f t="shared" si="19"/>
        <v>283800.37341591698</v>
      </c>
    </row>
    <row r="277" spans="1:6" hidden="1" x14ac:dyDescent="0.25">
      <c r="A277" s="9">
        <v>253</v>
      </c>
      <c r="B277" s="3">
        <f t="shared" si="15"/>
        <v>1618.0941401419871</v>
      </c>
      <c r="C277" s="3">
        <f t="shared" si="16"/>
        <v>902.8739520995822</v>
      </c>
      <c r="D277" s="3">
        <f t="shared" si="17"/>
        <v>715.22018804240497</v>
      </c>
      <c r="E277" s="1">
        <f t="shared" si="18"/>
        <v>131137.77614803653</v>
      </c>
      <c r="F277" s="3">
        <f t="shared" si="19"/>
        <v>284515.59360395937</v>
      </c>
    </row>
    <row r="278" spans="1:6" hidden="1" x14ac:dyDescent="0.25">
      <c r="A278" s="9">
        <v>254</v>
      </c>
      <c r="B278" s="3">
        <f t="shared" si="15"/>
        <v>1618.0941401419871</v>
      </c>
      <c r="C278" s="3">
        <f t="shared" si="16"/>
        <v>907.76451934012164</v>
      </c>
      <c r="D278" s="3">
        <f t="shared" si="17"/>
        <v>710.32962080186553</v>
      </c>
      <c r="E278" s="1">
        <f t="shared" si="18"/>
        <v>130230.0116286964</v>
      </c>
      <c r="F278" s="3">
        <f t="shared" si="19"/>
        <v>285225.92322476121</v>
      </c>
    </row>
    <row r="279" spans="1:6" hidden="1" x14ac:dyDescent="0.25">
      <c r="A279" s="9">
        <v>255</v>
      </c>
      <c r="B279" s="3">
        <f t="shared" si="15"/>
        <v>1618.0941401419871</v>
      </c>
      <c r="C279" s="3">
        <f t="shared" si="16"/>
        <v>912.68157715321388</v>
      </c>
      <c r="D279" s="3">
        <f t="shared" si="17"/>
        <v>705.41256298877306</v>
      </c>
      <c r="E279" s="1">
        <f t="shared" si="18"/>
        <v>129317.33005154319</v>
      </c>
      <c r="F279" s="3">
        <f t="shared" si="19"/>
        <v>285931.33578774997</v>
      </c>
    </row>
    <row r="280" spans="1:6" hidden="1" x14ac:dyDescent="0.25">
      <c r="A280" s="9">
        <v>256</v>
      </c>
      <c r="B280" s="3">
        <f t="shared" si="15"/>
        <v>1618.0941401419871</v>
      </c>
      <c r="C280" s="3">
        <f t="shared" si="16"/>
        <v>917.62526902946047</v>
      </c>
      <c r="D280" s="3">
        <f t="shared" si="17"/>
        <v>700.4688711125267</v>
      </c>
      <c r="E280" s="1">
        <f t="shared" si="18"/>
        <v>128399.70478251373</v>
      </c>
      <c r="F280" s="3">
        <f t="shared" si="19"/>
        <v>286631.80465886247</v>
      </c>
    </row>
    <row r="281" spans="1:6" hidden="1" x14ac:dyDescent="0.25">
      <c r="A281" s="9">
        <v>257</v>
      </c>
      <c r="B281" s="3">
        <f t="shared" si="15"/>
        <v>1618.0941401419871</v>
      </c>
      <c r="C281" s="3">
        <f t="shared" si="16"/>
        <v>922.59573923670348</v>
      </c>
      <c r="D281" s="3">
        <f t="shared" si="17"/>
        <v>695.49840090528369</v>
      </c>
      <c r="E281" s="1">
        <f t="shared" si="18"/>
        <v>127477.10904327703</v>
      </c>
      <c r="F281" s="3">
        <f t="shared" si="19"/>
        <v>287327.30305976776</v>
      </c>
    </row>
    <row r="282" spans="1:6" hidden="1" x14ac:dyDescent="0.25">
      <c r="A282" s="9">
        <v>258</v>
      </c>
      <c r="B282" s="3">
        <f t="shared" si="15"/>
        <v>1618.0941401419871</v>
      </c>
      <c r="C282" s="3">
        <f t="shared" si="16"/>
        <v>927.59313282423568</v>
      </c>
      <c r="D282" s="3">
        <f t="shared" si="17"/>
        <v>690.50100731775149</v>
      </c>
      <c r="E282" s="1">
        <f t="shared" si="18"/>
        <v>126549.5159104528</v>
      </c>
      <c r="F282" s="3">
        <f t="shared" si="19"/>
        <v>288017.8040670855</v>
      </c>
    </row>
    <row r="283" spans="1:6" hidden="1" x14ac:dyDescent="0.25">
      <c r="A283" s="9">
        <v>259</v>
      </c>
      <c r="B283" s="3">
        <f t="shared" si="15"/>
        <v>1618.0941401419871</v>
      </c>
      <c r="C283" s="3">
        <f t="shared" si="16"/>
        <v>932.61759562703355</v>
      </c>
      <c r="D283" s="3">
        <f t="shared" si="17"/>
        <v>685.47654451495362</v>
      </c>
      <c r="E283" s="1">
        <f t="shared" si="18"/>
        <v>125616.89831482577</v>
      </c>
      <c r="F283" s="3">
        <f t="shared" si="19"/>
        <v>288703.28061160044</v>
      </c>
    </row>
    <row r="284" spans="1:6" hidden="1" x14ac:dyDescent="0.25">
      <c r="A284" s="9">
        <v>260</v>
      </c>
      <c r="B284" s="3">
        <f t="shared" ref="B284:B347" si="20">$B$7</f>
        <v>1618.0941401419871</v>
      </c>
      <c r="C284" s="3">
        <f t="shared" ref="C284:C347" si="21">PPMT($C$5,A284,$C$4,$C$3,0,0)</f>
        <v>937.66927427001326</v>
      </c>
      <c r="D284" s="3">
        <f t="shared" ref="D284:D347" si="22">IPMT($C$5,A284,$C$4,$C$3,0,0)</f>
        <v>680.42486587197368</v>
      </c>
      <c r="E284" s="1">
        <f t="shared" ref="E284:E347" si="23">E283-C284</f>
        <v>124679.22904055576</v>
      </c>
      <c r="F284" s="3">
        <f t="shared" ref="F284:F347" si="24">F283+D284</f>
        <v>289383.70547747239</v>
      </c>
    </row>
    <row r="285" spans="1:6" hidden="1" x14ac:dyDescent="0.25">
      <c r="A285" s="9">
        <v>261</v>
      </c>
      <c r="B285" s="3">
        <f t="shared" si="20"/>
        <v>1618.0941401419871</v>
      </c>
      <c r="C285" s="3">
        <f t="shared" si="21"/>
        <v>942.74831617230916</v>
      </c>
      <c r="D285" s="3">
        <f t="shared" si="22"/>
        <v>675.34582396967801</v>
      </c>
      <c r="E285" s="1">
        <f t="shared" si="23"/>
        <v>123736.48072438345</v>
      </c>
      <c r="F285" s="3">
        <f t="shared" si="24"/>
        <v>290059.05130144209</v>
      </c>
    </row>
    <row r="286" spans="1:6" hidden="1" x14ac:dyDescent="0.25">
      <c r="A286" s="9">
        <v>262</v>
      </c>
      <c r="B286" s="3">
        <f t="shared" si="20"/>
        <v>1618.0941401419871</v>
      </c>
      <c r="C286" s="3">
        <f t="shared" si="21"/>
        <v>947.8548695515758</v>
      </c>
      <c r="D286" s="3">
        <f t="shared" si="22"/>
        <v>670.23927059041114</v>
      </c>
      <c r="E286" s="1">
        <f t="shared" si="23"/>
        <v>122788.62585483187</v>
      </c>
      <c r="F286" s="3">
        <f t="shared" si="24"/>
        <v>290729.29057203251</v>
      </c>
    </row>
    <row r="287" spans="1:6" hidden="1" x14ac:dyDescent="0.25">
      <c r="A287" s="9">
        <v>263</v>
      </c>
      <c r="B287" s="3">
        <f t="shared" si="20"/>
        <v>1618.0941401419871</v>
      </c>
      <c r="C287" s="3">
        <f t="shared" si="21"/>
        <v>952.98908342831373</v>
      </c>
      <c r="D287" s="3">
        <f t="shared" si="22"/>
        <v>665.10505671367355</v>
      </c>
      <c r="E287" s="1">
        <f t="shared" si="23"/>
        <v>121835.63677140356</v>
      </c>
      <c r="F287" s="3">
        <f t="shared" si="24"/>
        <v>291394.39562874619</v>
      </c>
    </row>
    <row r="288" spans="1:6" x14ac:dyDescent="0.25">
      <c r="A288" s="9">
        <v>264</v>
      </c>
      <c r="B288" s="3">
        <f t="shared" si="20"/>
        <v>1618.0941401419871</v>
      </c>
      <c r="C288" s="3">
        <f t="shared" si="21"/>
        <v>958.15110763021687</v>
      </c>
      <c r="D288" s="3">
        <f t="shared" si="22"/>
        <v>659.9430325117703</v>
      </c>
      <c r="E288" s="1">
        <f t="shared" si="23"/>
        <v>120877.48566377335</v>
      </c>
      <c r="F288" s="3">
        <f t="shared" si="24"/>
        <v>292054.33866125793</v>
      </c>
    </row>
    <row r="289" spans="1:6" hidden="1" x14ac:dyDescent="0.25">
      <c r="A289" s="9">
        <v>265</v>
      </c>
      <c r="B289" s="3">
        <f t="shared" si="20"/>
        <v>1618.0941401419871</v>
      </c>
      <c r="C289" s="3">
        <f t="shared" si="21"/>
        <v>963.34109279654729</v>
      </c>
      <c r="D289" s="3">
        <f t="shared" si="22"/>
        <v>654.75304734543977</v>
      </c>
      <c r="E289" s="1">
        <f t="shared" si="23"/>
        <v>119914.1445709768</v>
      </c>
      <c r="F289" s="3">
        <f t="shared" si="24"/>
        <v>292709.09170860337</v>
      </c>
    </row>
    <row r="290" spans="1:6" hidden="1" x14ac:dyDescent="0.25">
      <c r="A290" s="9">
        <v>266</v>
      </c>
      <c r="B290" s="3">
        <f t="shared" si="20"/>
        <v>1618.0941401419871</v>
      </c>
      <c r="C290" s="3">
        <f t="shared" si="21"/>
        <v>968.55919038252853</v>
      </c>
      <c r="D290" s="3">
        <f t="shared" si="22"/>
        <v>649.53494975945853</v>
      </c>
      <c r="E290" s="1">
        <f t="shared" si="23"/>
        <v>118945.58538059428</v>
      </c>
      <c r="F290" s="3">
        <f t="shared" si="24"/>
        <v>293358.62665836286</v>
      </c>
    </row>
    <row r="291" spans="1:6" hidden="1" x14ac:dyDescent="0.25">
      <c r="A291" s="9">
        <v>267</v>
      </c>
      <c r="B291" s="3">
        <f t="shared" si="20"/>
        <v>1618.0941401419871</v>
      </c>
      <c r="C291" s="3">
        <f t="shared" si="21"/>
        <v>973.80555266376734</v>
      </c>
      <c r="D291" s="3">
        <f t="shared" si="22"/>
        <v>644.28858747821982</v>
      </c>
      <c r="E291" s="1">
        <f t="shared" si="23"/>
        <v>117971.77982793051</v>
      </c>
      <c r="F291" s="3">
        <f t="shared" si="24"/>
        <v>294002.91524584108</v>
      </c>
    </row>
    <row r="292" spans="1:6" hidden="1" x14ac:dyDescent="0.25">
      <c r="A292" s="9">
        <v>268</v>
      </c>
      <c r="B292" s="3">
        <f t="shared" si="20"/>
        <v>1618.0941401419871</v>
      </c>
      <c r="C292" s="3">
        <f t="shared" si="21"/>
        <v>979.08033274069612</v>
      </c>
      <c r="D292" s="3">
        <f t="shared" si="22"/>
        <v>639.01380740129105</v>
      </c>
      <c r="E292" s="1">
        <f t="shared" si="23"/>
        <v>116992.69949518982</v>
      </c>
      <c r="F292" s="3">
        <f t="shared" si="24"/>
        <v>294641.92905324238</v>
      </c>
    </row>
    <row r="293" spans="1:6" hidden="1" x14ac:dyDescent="0.25">
      <c r="A293" s="9">
        <v>269</v>
      </c>
      <c r="B293" s="3">
        <f t="shared" si="20"/>
        <v>1618.0941401419871</v>
      </c>
      <c r="C293" s="3">
        <f t="shared" si="21"/>
        <v>984.38368454304145</v>
      </c>
      <c r="D293" s="3">
        <f t="shared" si="22"/>
        <v>633.71045559894571</v>
      </c>
      <c r="E293" s="1">
        <f t="shared" si="23"/>
        <v>116008.31581064677</v>
      </c>
      <c r="F293" s="3">
        <f t="shared" si="24"/>
        <v>295275.63950884133</v>
      </c>
    </row>
    <row r="294" spans="1:6" hidden="1" x14ac:dyDescent="0.25">
      <c r="A294" s="9">
        <v>270</v>
      </c>
      <c r="B294" s="3">
        <f t="shared" si="20"/>
        <v>1618.0941401419871</v>
      </c>
      <c r="C294" s="3">
        <f t="shared" si="21"/>
        <v>989.71576283431625</v>
      </c>
      <c r="D294" s="3">
        <f t="shared" si="22"/>
        <v>628.37837730767092</v>
      </c>
      <c r="E294" s="1">
        <f t="shared" si="23"/>
        <v>115018.60004781246</v>
      </c>
      <c r="F294" s="3">
        <f t="shared" si="24"/>
        <v>295904.017886149</v>
      </c>
    </row>
    <row r="295" spans="1:6" hidden="1" x14ac:dyDescent="0.25">
      <c r="A295" s="9">
        <v>271</v>
      </c>
      <c r="B295" s="3">
        <f t="shared" si="20"/>
        <v>1618.0941401419871</v>
      </c>
      <c r="C295" s="3">
        <f t="shared" si="21"/>
        <v>995.07672321633549</v>
      </c>
      <c r="D295" s="3">
        <f t="shared" si="22"/>
        <v>623.01741692565167</v>
      </c>
      <c r="E295" s="1">
        <f t="shared" si="23"/>
        <v>114023.52332459613</v>
      </c>
      <c r="F295" s="3">
        <f t="shared" si="24"/>
        <v>296527.03530307463</v>
      </c>
    </row>
    <row r="296" spans="1:6" hidden="1" x14ac:dyDescent="0.25">
      <c r="A296" s="9">
        <v>272</v>
      </c>
      <c r="B296" s="3">
        <f t="shared" si="20"/>
        <v>1618.0941401419871</v>
      </c>
      <c r="C296" s="3">
        <f t="shared" si="21"/>
        <v>1000.4667221337573</v>
      </c>
      <c r="D296" s="3">
        <f t="shared" si="22"/>
        <v>617.62741800822971</v>
      </c>
      <c r="E296" s="1">
        <f t="shared" si="23"/>
        <v>113023.05660246237</v>
      </c>
      <c r="F296" s="3">
        <f t="shared" si="24"/>
        <v>297144.66272108286</v>
      </c>
    </row>
    <row r="297" spans="1:6" hidden="1" x14ac:dyDescent="0.25">
      <c r="A297" s="9">
        <v>273</v>
      </c>
      <c r="B297" s="3">
        <f t="shared" si="20"/>
        <v>1618.0941401419871</v>
      </c>
      <c r="C297" s="3">
        <f t="shared" si="21"/>
        <v>1005.8859168786485</v>
      </c>
      <c r="D297" s="3">
        <f t="shared" si="22"/>
        <v>612.20822326333871</v>
      </c>
      <c r="E297" s="1">
        <f t="shared" si="23"/>
        <v>112017.17068558373</v>
      </c>
      <c r="F297" s="3">
        <f t="shared" si="24"/>
        <v>297756.87094434618</v>
      </c>
    </row>
    <row r="298" spans="1:6" hidden="1" x14ac:dyDescent="0.25">
      <c r="A298" s="9">
        <v>274</v>
      </c>
      <c r="B298" s="3">
        <f t="shared" si="20"/>
        <v>1618.0941401419871</v>
      </c>
      <c r="C298" s="3">
        <f t="shared" si="21"/>
        <v>1011.3344655950746</v>
      </c>
      <c r="D298" s="3">
        <f t="shared" si="22"/>
        <v>606.75967454691261</v>
      </c>
      <c r="E298" s="1">
        <f t="shared" si="23"/>
        <v>111005.83621998865</v>
      </c>
      <c r="F298" s="3">
        <f t="shared" si="24"/>
        <v>298363.63061889308</v>
      </c>
    </row>
    <row r="299" spans="1:6" hidden="1" x14ac:dyDescent="0.25">
      <c r="A299" s="9">
        <v>275</v>
      </c>
      <c r="B299" s="3">
        <f t="shared" si="20"/>
        <v>1618.0941401419871</v>
      </c>
      <c r="C299" s="3">
        <f t="shared" si="21"/>
        <v>1016.8125272837144</v>
      </c>
      <c r="D299" s="3">
        <f t="shared" si="22"/>
        <v>601.28161285827264</v>
      </c>
      <c r="E299" s="1">
        <f t="shared" si="23"/>
        <v>109989.02369270493</v>
      </c>
      <c r="F299" s="3">
        <f t="shared" si="24"/>
        <v>298964.91223175137</v>
      </c>
    </row>
    <row r="300" spans="1:6" x14ac:dyDescent="0.25">
      <c r="A300" s="9">
        <v>276</v>
      </c>
      <c r="B300" s="3">
        <f t="shared" si="20"/>
        <v>1618.0941401419871</v>
      </c>
      <c r="C300" s="3">
        <f t="shared" si="21"/>
        <v>1022.3202618065013</v>
      </c>
      <c r="D300" s="3">
        <f t="shared" si="22"/>
        <v>595.77387833548596</v>
      </c>
      <c r="E300" s="1">
        <f t="shared" si="23"/>
        <v>108966.70343089843</v>
      </c>
      <c r="F300" s="3">
        <f t="shared" si="24"/>
        <v>299560.68611008686</v>
      </c>
    </row>
    <row r="301" spans="1:6" hidden="1" x14ac:dyDescent="0.25">
      <c r="A301" s="9">
        <v>277</v>
      </c>
      <c r="B301" s="3">
        <f t="shared" si="20"/>
        <v>1618.0941401419871</v>
      </c>
      <c r="C301" s="3">
        <f t="shared" si="21"/>
        <v>1027.8578298912867</v>
      </c>
      <c r="D301" s="3">
        <f t="shared" si="22"/>
        <v>590.23631025070074</v>
      </c>
      <c r="E301" s="1">
        <f t="shared" si="23"/>
        <v>107938.84560100714</v>
      </c>
      <c r="F301" s="3">
        <f t="shared" si="24"/>
        <v>300150.92242033756</v>
      </c>
    </row>
    <row r="302" spans="1:6" hidden="1" x14ac:dyDescent="0.25">
      <c r="A302" s="9">
        <v>278</v>
      </c>
      <c r="B302" s="3">
        <f t="shared" si="20"/>
        <v>1618.0941401419871</v>
      </c>
      <c r="C302" s="3">
        <f t="shared" si="21"/>
        <v>1033.4253931365311</v>
      </c>
      <c r="D302" s="3">
        <f t="shared" si="22"/>
        <v>584.66874700545611</v>
      </c>
      <c r="E302" s="1">
        <f t="shared" si="23"/>
        <v>106905.4202078706</v>
      </c>
      <c r="F302" s="3">
        <f t="shared" si="24"/>
        <v>300735.59116734302</v>
      </c>
    </row>
    <row r="303" spans="1:6" hidden="1" x14ac:dyDescent="0.25">
      <c r="A303" s="9">
        <v>279</v>
      </c>
      <c r="B303" s="3">
        <f t="shared" si="20"/>
        <v>1618.0941401419871</v>
      </c>
      <c r="C303" s="3">
        <f t="shared" si="21"/>
        <v>1039.0231140160204</v>
      </c>
      <c r="D303" s="3">
        <f t="shared" si="22"/>
        <v>579.07102612596657</v>
      </c>
      <c r="E303" s="1">
        <f t="shared" si="23"/>
        <v>105866.39709385458</v>
      </c>
      <c r="F303" s="3">
        <f t="shared" si="24"/>
        <v>301314.662193469</v>
      </c>
    </row>
    <row r="304" spans="1:6" hidden="1" x14ac:dyDescent="0.25">
      <c r="A304" s="9">
        <v>280</v>
      </c>
      <c r="B304" s="3">
        <f t="shared" si="20"/>
        <v>1618.0941401419871</v>
      </c>
      <c r="C304" s="3">
        <f t="shared" si="21"/>
        <v>1044.6511558836071</v>
      </c>
      <c r="D304" s="3">
        <f t="shared" si="22"/>
        <v>573.44298425837985</v>
      </c>
      <c r="E304" s="1">
        <f t="shared" si="23"/>
        <v>104821.74593797098</v>
      </c>
      <c r="F304" s="3">
        <f t="shared" si="24"/>
        <v>301888.10517772741</v>
      </c>
    </row>
    <row r="305" spans="1:6" hidden="1" x14ac:dyDescent="0.25">
      <c r="A305" s="9">
        <v>281</v>
      </c>
      <c r="B305" s="3">
        <f t="shared" si="20"/>
        <v>1618.0941401419871</v>
      </c>
      <c r="C305" s="3">
        <f t="shared" si="21"/>
        <v>1050.3096829779768</v>
      </c>
      <c r="D305" s="3">
        <f t="shared" si="22"/>
        <v>567.78445716401029</v>
      </c>
      <c r="E305" s="1">
        <f t="shared" si="23"/>
        <v>103771.43625499299</v>
      </c>
      <c r="F305" s="3">
        <f t="shared" si="24"/>
        <v>302455.88963489141</v>
      </c>
    </row>
    <row r="306" spans="1:6" hidden="1" x14ac:dyDescent="0.25">
      <c r="A306" s="9">
        <v>282</v>
      </c>
      <c r="B306" s="3">
        <f t="shared" si="20"/>
        <v>1618.0941401419871</v>
      </c>
      <c r="C306" s="3">
        <f t="shared" si="21"/>
        <v>1055.9988604274408</v>
      </c>
      <c r="D306" s="3">
        <f t="shared" si="22"/>
        <v>562.09527971454622</v>
      </c>
      <c r="E306" s="1">
        <f t="shared" si="23"/>
        <v>102715.43739456555</v>
      </c>
      <c r="F306" s="3">
        <f t="shared" si="24"/>
        <v>303017.98491460597</v>
      </c>
    </row>
    <row r="307" spans="1:6" hidden="1" x14ac:dyDescent="0.25">
      <c r="A307" s="9">
        <v>283</v>
      </c>
      <c r="B307" s="3">
        <f t="shared" si="20"/>
        <v>1618.0941401419871</v>
      </c>
      <c r="C307" s="3">
        <f t="shared" si="21"/>
        <v>1061.718854254756</v>
      </c>
      <c r="D307" s="3">
        <f t="shared" si="22"/>
        <v>556.37528588723092</v>
      </c>
      <c r="E307" s="1">
        <f t="shared" si="23"/>
        <v>101653.7185403108</v>
      </c>
      <c r="F307" s="3">
        <f t="shared" si="24"/>
        <v>303574.36020049319</v>
      </c>
    </row>
    <row r="308" spans="1:6" hidden="1" x14ac:dyDescent="0.25">
      <c r="A308" s="9">
        <v>284</v>
      </c>
      <c r="B308" s="3">
        <f t="shared" si="20"/>
        <v>1618.0941401419871</v>
      </c>
      <c r="C308" s="3">
        <f t="shared" si="21"/>
        <v>1067.4698313819695</v>
      </c>
      <c r="D308" s="3">
        <f t="shared" si="22"/>
        <v>550.62430876001758</v>
      </c>
      <c r="E308" s="1">
        <f t="shared" si="23"/>
        <v>100586.24870892883</v>
      </c>
      <c r="F308" s="3">
        <f t="shared" si="24"/>
        <v>304124.98450925323</v>
      </c>
    </row>
    <row r="309" spans="1:6" hidden="1" x14ac:dyDescent="0.25">
      <c r="A309" s="9">
        <v>285</v>
      </c>
      <c r="B309" s="3">
        <f t="shared" si="20"/>
        <v>1618.0941401419871</v>
      </c>
      <c r="C309" s="3">
        <f t="shared" si="21"/>
        <v>1073.2519596352886</v>
      </c>
      <c r="D309" s="3">
        <f t="shared" si="22"/>
        <v>544.8421805066987</v>
      </c>
      <c r="E309" s="1">
        <f t="shared" si="23"/>
        <v>99512.996749293539</v>
      </c>
      <c r="F309" s="3">
        <f t="shared" si="24"/>
        <v>304669.82668975991</v>
      </c>
    </row>
    <row r="310" spans="1:6" hidden="1" x14ac:dyDescent="0.25">
      <c r="A310" s="9">
        <v>286</v>
      </c>
      <c r="B310" s="3">
        <f t="shared" si="20"/>
        <v>1618.0941401419871</v>
      </c>
      <c r="C310" s="3">
        <f t="shared" si="21"/>
        <v>1079.0654077499796</v>
      </c>
      <c r="D310" s="3">
        <f t="shared" si="22"/>
        <v>539.02873239200744</v>
      </c>
      <c r="E310" s="1">
        <f t="shared" si="23"/>
        <v>98433.931341543561</v>
      </c>
      <c r="F310" s="3">
        <f t="shared" si="24"/>
        <v>305208.85542215192</v>
      </c>
    </row>
    <row r="311" spans="1:6" hidden="1" x14ac:dyDescent="0.25">
      <c r="A311" s="9">
        <v>287</v>
      </c>
      <c r="B311" s="3">
        <f t="shared" si="20"/>
        <v>1618.0941401419871</v>
      </c>
      <c r="C311" s="3">
        <f t="shared" si="21"/>
        <v>1084.9103453752921</v>
      </c>
      <c r="D311" s="3">
        <f t="shared" si="22"/>
        <v>533.1837947666952</v>
      </c>
      <c r="E311" s="1">
        <f t="shared" si="23"/>
        <v>97349.02099616827</v>
      </c>
      <c r="F311" s="3">
        <f t="shared" si="24"/>
        <v>305742.03921691864</v>
      </c>
    </row>
    <row r="312" spans="1:6" x14ac:dyDescent="0.25">
      <c r="A312" s="9">
        <v>288</v>
      </c>
      <c r="B312" s="3">
        <f t="shared" si="20"/>
        <v>1618.0941401419871</v>
      </c>
      <c r="C312" s="3">
        <f t="shared" si="21"/>
        <v>1090.786943079408</v>
      </c>
      <c r="D312" s="3">
        <f t="shared" si="22"/>
        <v>527.30719706257889</v>
      </c>
      <c r="E312" s="1">
        <f t="shared" si="23"/>
        <v>96258.234053088861</v>
      </c>
      <c r="F312" s="3">
        <f t="shared" si="24"/>
        <v>306269.34641398123</v>
      </c>
    </row>
    <row r="313" spans="1:6" hidden="1" x14ac:dyDescent="0.25">
      <c r="A313" s="9">
        <v>289</v>
      </c>
      <c r="B313" s="3">
        <f t="shared" si="20"/>
        <v>1618.0941401419871</v>
      </c>
      <c r="C313" s="3">
        <f t="shared" si="21"/>
        <v>1096.6953723544216</v>
      </c>
      <c r="D313" s="3">
        <f t="shared" si="22"/>
        <v>521.39876778756548</v>
      </c>
      <c r="E313" s="1">
        <f t="shared" si="23"/>
        <v>95161.538680734433</v>
      </c>
      <c r="F313" s="3">
        <f t="shared" si="24"/>
        <v>306790.74518176878</v>
      </c>
    </row>
    <row r="314" spans="1:6" hidden="1" x14ac:dyDescent="0.25">
      <c r="A314" s="9">
        <v>290</v>
      </c>
      <c r="B314" s="3">
        <f t="shared" si="20"/>
        <v>1618.0941401419871</v>
      </c>
      <c r="C314" s="3">
        <f t="shared" si="21"/>
        <v>1102.6358056213412</v>
      </c>
      <c r="D314" s="3">
        <f t="shared" si="22"/>
        <v>515.45833452064562</v>
      </c>
      <c r="E314" s="1">
        <f t="shared" si="23"/>
        <v>94058.902875113097</v>
      </c>
      <c r="F314" s="3">
        <f t="shared" si="24"/>
        <v>307306.20351628942</v>
      </c>
    </row>
    <row r="315" spans="1:6" hidden="1" x14ac:dyDescent="0.25">
      <c r="A315" s="9">
        <v>291</v>
      </c>
      <c r="B315" s="3">
        <f t="shared" si="20"/>
        <v>1618.0941401419871</v>
      </c>
      <c r="C315" s="3">
        <f t="shared" si="21"/>
        <v>1108.6084162351237</v>
      </c>
      <c r="D315" s="3">
        <f t="shared" si="22"/>
        <v>509.48572390686348</v>
      </c>
      <c r="E315" s="1">
        <f t="shared" si="23"/>
        <v>92950.294458877979</v>
      </c>
      <c r="F315" s="3">
        <f t="shared" si="24"/>
        <v>307815.68924019625</v>
      </c>
    </row>
    <row r="316" spans="1:6" hidden="1" x14ac:dyDescent="0.25">
      <c r="A316" s="9">
        <v>292</v>
      </c>
      <c r="B316" s="3">
        <f t="shared" si="20"/>
        <v>1618.0941401419871</v>
      </c>
      <c r="C316" s="3">
        <f t="shared" si="21"/>
        <v>1114.6133784897304</v>
      </c>
      <c r="D316" s="3">
        <f t="shared" si="22"/>
        <v>503.48076165225655</v>
      </c>
      <c r="E316" s="1">
        <f t="shared" si="23"/>
        <v>91835.681080388254</v>
      </c>
      <c r="F316" s="3">
        <f t="shared" si="24"/>
        <v>308319.17000184848</v>
      </c>
    </row>
    <row r="317" spans="1:6" hidden="1" x14ac:dyDescent="0.25">
      <c r="A317" s="9">
        <v>293</v>
      </c>
      <c r="B317" s="3">
        <f t="shared" si="20"/>
        <v>1618.0941401419871</v>
      </c>
      <c r="C317" s="3">
        <f t="shared" si="21"/>
        <v>1120.6508676232165</v>
      </c>
      <c r="D317" s="3">
        <f t="shared" si="22"/>
        <v>497.44327251877053</v>
      </c>
      <c r="E317" s="1">
        <f t="shared" si="23"/>
        <v>90715.030212765036</v>
      </c>
      <c r="F317" s="3">
        <f t="shared" si="24"/>
        <v>308816.61327436724</v>
      </c>
    </row>
    <row r="318" spans="1:6" hidden="1" x14ac:dyDescent="0.25">
      <c r="A318" s="9">
        <v>294</v>
      </c>
      <c r="B318" s="3">
        <f t="shared" si="20"/>
        <v>1618.0941401419871</v>
      </c>
      <c r="C318" s="3">
        <f t="shared" si="21"/>
        <v>1126.7210598228423</v>
      </c>
      <c r="D318" s="3">
        <f t="shared" si="22"/>
        <v>491.37308031914478</v>
      </c>
      <c r="E318" s="1">
        <f t="shared" si="23"/>
        <v>89588.309152942194</v>
      </c>
      <c r="F318" s="3">
        <f t="shared" si="24"/>
        <v>309307.98635468638</v>
      </c>
    </row>
    <row r="319" spans="1:6" hidden="1" x14ac:dyDescent="0.25">
      <c r="A319" s="9">
        <v>295</v>
      </c>
      <c r="B319" s="3">
        <f t="shared" si="20"/>
        <v>1618.0941401419871</v>
      </c>
      <c r="C319" s="3">
        <f t="shared" si="21"/>
        <v>1132.824132230216</v>
      </c>
      <c r="D319" s="3">
        <f t="shared" si="22"/>
        <v>485.27000791177096</v>
      </c>
      <c r="E319" s="1">
        <f t="shared" si="23"/>
        <v>88455.485020711974</v>
      </c>
      <c r="F319" s="3">
        <f t="shared" si="24"/>
        <v>309793.25636259816</v>
      </c>
    </row>
    <row r="320" spans="1:6" hidden="1" x14ac:dyDescent="0.25">
      <c r="A320" s="9">
        <v>296</v>
      </c>
      <c r="B320" s="3">
        <f t="shared" si="20"/>
        <v>1618.0941401419871</v>
      </c>
      <c r="C320" s="3">
        <f t="shared" si="21"/>
        <v>1138.9602629464632</v>
      </c>
      <c r="D320" s="3">
        <f t="shared" si="22"/>
        <v>479.13387719552401</v>
      </c>
      <c r="E320" s="1">
        <f t="shared" si="23"/>
        <v>87316.52475776551</v>
      </c>
      <c r="F320" s="3">
        <f t="shared" si="24"/>
        <v>310272.39023979369</v>
      </c>
    </row>
    <row r="321" spans="1:6" hidden="1" x14ac:dyDescent="0.25">
      <c r="A321" s="9">
        <v>297</v>
      </c>
      <c r="B321" s="3">
        <f t="shared" si="20"/>
        <v>1618.0941401419871</v>
      </c>
      <c r="C321" s="3">
        <f t="shared" si="21"/>
        <v>1145.129631037423</v>
      </c>
      <c r="D321" s="3">
        <f t="shared" si="22"/>
        <v>472.964509104564</v>
      </c>
      <c r="E321" s="1">
        <f t="shared" si="23"/>
        <v>86171.395126728094</v>
      </c>
      <c r="F321" s="3">
        <f t="shared" si="24"/>
        <v>310745.35474889824</v>
      </c>
    </row>
    <row r="322" spans="1:6" hidden="1" x14ac:dyDescent="0.25">
      <c r="A322" s="9">
        <v>298</v>
      </c>
      <c r="B322" s="3">
        <f t="shared" si="20"/>
        <v>1618.0941401419871</v>
      </c>
      <c r="C322" s="3">
        <f t="shared" si="21"/>
        <v>1151.3324165388758</v>
      </c>
      <c r="D322" s="3">
        <f t="shared" si="22"/>
        <v>466.76172360311125</v>
      </c>
      <c r="E322" s="1">
        <f t="shared" si="23"/>
        <v>85020.062710189217</v>
      </c>
      <c r="F322" s="3">
        <f t="shared" si="24"/>
        <v>311212.11647250137</v>
      </c>
    </row>
    <row r="323" spans="1:6" hidden="1" x14ac:dyDescent="0.25">
      <c r="A323" s="9">
        <v>299</v>
      </c>
      <c r="B323" s="3">
        <f t="shared" si="20"/>
        <v>1618.0941401419871</v>
      </c>
      <c r="C323" s="3">
        <f t="shared" si="21"/>
        <v>1157.5688004617948</v>
      </c>
      <c r="D323" s="3">
        <f t="shared" si="22"/>
        <v>460.52533968019242</v>
      </c>
      <c r="E323" s="1">
        <f t="shared" si="23"/>
        <v>83862.493909727418</v>
      </c>
      <c r="F323" s="3">
        <f t="shared" si="24"/>
        <v>311672.64181218157</v>
      </c>
    </row>
    <row r="324" spans="1:6" x14ac:dyDescent="0.25">
      <c r="A324" s="9">
        <v>300</v>
      </c>
      <c r="B324" s="3">
        <f t="shared" si="20"/>
        <v>1618.0941401419871</v>
      </c>
      <c r="C324" s="3">
        <f t="shared" si="21"/>
        <v>1163.8389647976296</v>
      </c>
      <c r="D324" s="3">
        <f t="shared" si="22"/>
        <v>454.25517534435767</v>
      </c>
      <c r="E324" s="1">
        <f t="shared" si="23"/>
        <v>82698.654944929789</v>
      </c>
      <c r="F324" s="3">
        <f t="shared" si="24"/>
        <v>312126.89698752592</v>
      </c>
    </row>
    <row r="325" spans="1:6" hidden="1" x14ac:dyDescent="0.25">
      <c r="A325" s="9">
        <v>301</v>
      </c>
      <c r="B325" s="3">
        <f t="shared" si="20"/>
        <v>1618.0941401419871</v>
      </c>
      <c r="C325" s="3">
        <f t="shared" si="21"/>
        <v>1170.1430925236166</v>
      </c>
      <c r="D325" s="3">
        <f t="shared" si="22"/>
        <v>447.95104761837047</v>
      </c>
      <c r="E325" s="1">
        <f t="shared" si="23"/>
        <v>81528.511852406169</v>
      </c>
      <c r="F325" s="3">
        <f t="shared" si="24"/>
        <v>312574.84803514427</v>
      </c>
    </row>
    <row r="326" spans="1:6" hidden="1" x14ac:dyDescent="0.25">
      <c r="A326" s="9">
        <v>302</v>
      </c>
      <c r="B326" s="3">
        <f t="shared" si="20"/>
        <v>1618.0941401419871</v>
      </c>
      <c r="C326" s="3">
        <f t="shared" si="21"/>
        <v>1176.4813676081196</v>
      </c>
      <c r="D326" s="3">
        <f t="shared" si="22"/>
        <v>441.61277253386766</v>
      </c>
      <c r="E326" s="1">
        <f t="shared" si="23"/>
        <v>80352.030484798044</v>
      </c>
      <c r="F326" s="3">
        <f t="shared" si="24"/>
        <v>313016.46080767812</v>
      </c>
    </row>
    <row r="327" spans="1:6" hidden="1" x14ac:dyDescent="0.25">
      <c r="A327" s="9">
        <v>303</v>
      </c>
      <c r="B327" s="3">
        <f t="shared" si="20"/>
        <v>1618.0941401419871</v>
      </c>
      <c r="C327" s="3">
        <f t="shared" si="21"/>
        <v>1182.8539750159969</v>
      </c>
      <c r="D327" s="3">
        <f t="shared" si="22"/>
        <v>435.2401651259903</v>
      </c>
      <c r="E327" s="1">
        <f t="shared" si="23"/>
        <v>79169.176509782046</v>
      </c>
      <c r="F327" s="3">
        <f t="shared" si="24"/>
        <v>313451.7009728041</v>
      </c>
    </row>
    <row r="328" spans="1:6" hidden="1" x14ac:dyDescent="0.25">
      <c r="A328" s="9">
        <v>304</v>
      </c>
      <c r="B328" s="3">
        <f t="shared" si="20"/>
        <v>1618.0941401419871</v>
      </c>
      <c r="C328" s="3">
        <f t="shared" si="21"/>
        <v>1189.2611007140001</v>
      </c>
      <c r="D328" s="3">
        <f t="shared" si="22"/>
        <v>428.83303942798699</v>
      </c>
      <c r="E328" s="1">
        <f t="shared" si="23"/>
        <v>77979.915409068053</v>
      </c>
      <c r="F328" s="3">
        <f t="shared" si="24"/>
        <v>313880.53401223209</v>
      </c>
    </row>
    <row r="329" spans="1:6" hidden="1" x14ac:dyDescent="0.25">
      <c r="A329" s="9">
        <v>305</v>
      </c>
      <c r="B329" s="3">
        <f t="shared" si="20"/>
        <v>1618.0941401419871</v>
      </c>
      <c r="C329" s="3">
        <f t="shared" si="21"/>
        <v>1195.7029316762009</v>
      </c>
      <c r="D329" s="3">
        <f t="shared" si="22"/>
        <v>422.39120846578618</v>
      </c>
      <c r="E329" s="1">
        <f t="shared" si="23"/>
        <v>76784.212477391848</v>
      </c>
      <c r="F329" s="3">
        <f t="shared" si="24"/>
        <v>314302.92522069789</v>
      </c>
    </row>
    <row r="330" spans="1:6" hidden="1" x14ac:dyDescent="0.25">
      <c r="A330" s="9">
        <v>306</v>
      </c>
      <c r="B330" s="3">
        <f t="shared" si="20"/>
        <v>1618.0941401419871</v>
      </c>
      <c r="C330" s="3">
        <f t="shared" si="21"/>
        <v>1202.1796558894471</v>
      </c>
      <c r="D330" s="3">
        <f t="shared" si="22"/>
        <v>415.91448425253998</v>
      </c>
      <c r="E330" s="1">
        <f t="shared" si="23"/>
        <v>75582.032821502406</v>
      </c>
      <c r="F330" s="3">
        <f t="shared" si="24"/>
        <v>314718.8397049504</v>
      </c>
    </row>
    <row r="331" spans="1:6" hidden="1" x14ac:dyDescent="0.25">
      <c r="A331" s="9">
        <v>307</v>
      </c>
      <c r="B331" s="3">
        <f t="shared" si="20"/>
        <v>1618.0941401419871</v>
      </c>
      <c r="C331" s="3">
        <f t="shared" si="21"/>
        <v>1208.6914623588482</v>
      </c>
      <c r="D331" s="3">
        <f t="shared" si="22"/>
        <v>409.40267778313881</v>
      </c>
      <c r="E331" s="1">
        <f t="shared" si="23"/>
        <v>74373.341359143553</v>
      </c>
      <c r="F331" s="3">
        <f t="shared" si="24"/>
        <v>315128.24238273356</v>
      </c>
    </row>
    <row r="332" spans="1:6" hidden="1" x14ac:dyDescent="0.25">
      <c r="A332" s="9">
        <v>308</v>
      </c>
      <c r="B332" s="3">
        <f t="shared" si="20"/>
        <v>1618.0941401419871</v>
      </c>
      <c r="C332" s="3">
        <f t="shared" si="21"/>
        <v>1215.2385411132921</v>
      </c>
      <c r="D332" s="3">
        <f t="shared" si="22"/>
        <v>402.85559902869505</v>
      </c>
      <c r="E332" s="1">
        <f t="shared" si="23"/>
        <v>73158.102818030267</v>
      </c>
      <c r="F332" s="3">
        <f t="shared" si="24"/>
        <v>315531.09798176226</v>
      </c>
    </row>
    <row r="333" spans="1:6" hidden="1" x14ac:dyDescent="0.25">
      <c r="A333" s="9">
        <v>309</v>
      </c>
      <c r="B333" s="3">
        <f t="shared" si="20"/>
        <v>1618.0941401419871</v>
      </c>
      <c r="C333" s="3">
        <f t="shared" si="21"/>
        <v>1221.8210832109889</v>
      </c>
      <c r="D333" s="3">
        <f t="shared" si="22"/>
        <v>396.27305693099811</v>
      </c>
      <c r="E333" s="1">
        <f t="shared" si="23"/>
        <v>71936.281734819277</v>
      </c>
      <c r="F333" s="3">
        <f t="shared" si="24"/>
        <v>315927.37103869324</v>
      </c>
    </row>
    <row r="334" spans="1:6" hidden="1" x14ac:dyDescent="0.25">
      <c r="A334" s="9">
        <v>310</v>
      </c>
      <c r="B334" s="3">
        <f t="shared" si="20"/>
        <v>1618.0941401419871</v>
      </c>
      <c r="C334" s="3">
        <f t="shared" si="21"/>
        <v>1228.4392807450486</v>
      </c>
      <c r="D334" s="3">
        <f t="shared" si="22"/>
        <v>389.6548593969386</v>
      </c>
      <c r="E334" s="1">
        <f t="shared" si="23"/>
        <v>70707.842454074227</v>
      </c>
      <c r="F334" s="3">
        <f t="shared" si="24"/>
        <v>316317.02589809016</v>
      </c>
    </row>
    <row r="335" spans="1:6" hidden="1" x14ac:dyDescent="0.25">
      <c r="A335" s="9">
        <v>311</v>
      </c>
      <c r="B335" s="3">
        <f t="shared" si="20"/>
        <v>1618.0941401419871</v>
      </c>
      <c r="C335" s="3">
        <f t="shared" si="21"/>
        <v>1235.0933268490844</v>
      </c>
      <c r="D335" s="3">
        <f t="shared" si="22"/>
        <v>383.00081329290293</v>
      </c>
      <c r="E335" s="1">
        <f t="shared" si="23"/>
        <v>69472.749127225135</v>
      </c>
      <c r="F335" s="3">
        <f t="shared" si="24"/>
        <v>316700.02671138308</v>
      </c>
    </row>
    <row r="336" spans="1:6" x14ac:dyDescent="0.25">
      <c r="A336" s="9">
        <v>312</v>
      </c>
      <c r="B336" s="3">
        <f t="shared" si="20"/>
        <v>1618.0941401419871</v>
      </c>
      <c r="C336" s="3">
        <f t="shared" si="21"/>
        <v>1241.7834157028501</v>
      </c>
      <c r="D336" s="3">
        <f t="shared" si="22"/>
        <v>376.310724439137</v>
      </c>
      <c r="E336" s="1">
        <f t="shared" si="23"/>
        <v>68230.96571152228</v>
      </c>
      <c r="F336" s="3">
        <f t="shared" si="24"/>
        <v>317076.33743582224</v>
      </c>
    </row>
    <row r="337" spans="1:6" hidden="1" x14ac:dyDescent="0.25">
      <c r="A337" s="9">
        <v>313</v>
      </c>
      <c r="B337" s="3">
        <f t="shared" si="20"/>
        <v>1618.0941401419871</v>
      </c>
      <c r="C337" s="3">
        <f t="shared" si="21"/>
        <v>1248.5097425379072</v>
      </c>
      <c r="D337" s="3">
        <f t="shared" si="22"/>
        <v>369.58439760407981</v>
      </c>
      <c r="E337" s="1">
        <f t="shared" si="23"/>
        <v>66982.455968984374</v>
      </c>
      <c r="F337" s="3">
        <f t="shared" si="24"/>
        <v>317445.92183342634</v>
      </c>
    </row>
    <row r="338" spans="1:6" hidden="1" x14ac:dyDescent="0.25">
      <c r="A338" s="9">
        <v>314</v>
      </c>
      <c r="B338" s="3">
        <f t="shared" si="20"/>
        <v>1618.0941401419871</v>
      </c>
      <c r="C338" s="3">
        <f t="shared" si="21"/>
        <v>1255.272503643321</v>
      </c>
      <c r="D338" s="3">
        <f t="shared" si="22"/>
        <v>362.82163649866624</v>
      </c>
      <c r="E338" s="1">
        <f t="shared" si="23"/>
        <v>65727.183465341048</v>
      </c>
      <c r="F338" s="3">
        <f t="shared" si="24"/>
        <v>317808.74346992502</v>
      </c>
    </row>
    <row r="339" spans="1:6" hidden="1" x14ac:dyDescent="0.25">
      <c r="A339" s="9">
        <v>315</v>
      </c>
      <c r="B339" s="3">
        <f t="shared" si="20"/>
        <v>1618.0941401419871</v>
      </c>
      <c r="C339" s="3">
        <f t="shared" si="21"/>
        <v>1262.0718963713887</v>
      </c>
      <c r="D339" s="3">
        <f t="shared" si="22"/>
        <v>356.02224377059821</v>
      </c>
      <c r="E339" s="1">
        <f t="shared" si="23"/>
        <v>64465.11156896966</v>
      </c>
      <c r="F339" s="3">
        <f t="shared" si="24"/>
        <v>318164.76571369561</v>
      </c>
    </row>
    <row r="340" spans="1:6" hidden="1" x14ac:dyDescent="0.25">
      <c r="A340" s="9">
        <v>316</v>
      </c>
      <c r="B340" s="3">
        <f t="shared" si="20"/>
        <v>1618.0941401419871</v>
      </c>
      <c r="C340" s="3">
        <f t="shared" si="21"/>
        <v>1268.9081191434007</v>
      </c>
      <c r="D340" s="3">
        <f t="shared" si="22"/>
        <v>349.18602099858651</v>
      </c>
      <c r="E340" s="1">
        <f t="shared" si="23"/>
        <v>63196.203449826258</v>
      </c>
      <c r="F340" s="3">
        <f t="shared" si="24"/>
        <v>318513.95173469419</v>
      </c>
    </row>
    <row r="341" spans="1:6" hidden="1" x14ac:dyDescent="0.25">
      <c r="A341" s="9">
        <v>317</v>
      </c>
      <c r="B341" s="3">
        <f t="shared" si="20"/>
        <v>1618.0941401419871</v>
      </c>
      <c r="C341" s="3">
        <f t="shared" si="21"/>
        <v>1275.7813714554272</v>
      </c>
      <c r="D341" s="3">
        <f t="shared" si="22"/>
        <v>342.31276868655976</v>
      </c>
      <c r="E341" s="1">
        <f t="shared" si="23"/>
        <v>61920.42207837083</v>
      </c>
      <c r="F341" s="3">
        <f t="shared" si="24"/>
        <v>318856.26450338075</v>
      </c>
    </row>
    <row r="342" spans="1:6" hidden="1" x14ac:dyDescent="0.25">
      <c r="A342" s="9">
        <v>318</v>
      </c>
      <c r="B342" s="3">
        <f t="shared" si="20"/>
        <v>1618.0941401419871</v>
      </c>
      <c r="C342" s="3">
        <f t="shared" si="21"/>
        <v>1282.6918538841442</v>
      </c>
      <c r="D342" s="3">
        <f t="shared" si="22"/>
        <v>335.40228625784289</v>
      </c>
      <c r="E342" s="1">
        <f t="shared" si="23"/>
        <v>60637.730224486688</v>
      </c>
      <c r="F342" s="3">
        <f t="shared" si="24"/>
        <v>319191.66678963858</v>
      </c>
    </row>
    <row r="343" spans="1:6" hidden="1" x14ac:dyDescent="0.25">
      <c r="A343" s="9">
        <v>319</v>
      </c>
      <c r="B343" s="3">
        <f t="shared" si="20"/>
        <v>1618.0941401419871</v>
      </c>
      <c r="C343" s="3">
        <f t="shared" si="21"/>
        <v>1289.6397680926834</v>
      </c>
      <c r="D343" s="3">
        <f t="shared" si="22"/>
        <v>328.45437204930374</v>
      </c>
      <c r="E343" s="1">
        <f t="shared" si="23"/>
        <v>59348.090456394006</v>
      </c>
      <c r="F343" s="3">
        <f t="shared" si="24"/>
        <v>319520.12116168789</v>
      </c>
    </row>
    <row r="344" spans="1:6" hidden="1" x14ac:dyDescent="0.25">
      <c r="A344" s="9">
        <v>320</v>
      </c>
      <c r="B344" s="3">
        <f t="shared" si="20"/>
        <v>1618.0941401419871</v>
      </c>
      <c r="C344" s="3">
        <f t="shared" si="21"/>
        <v>1296.6253168365188</v>
      </c>
      <c r="D344" s="3">
        <f t="shared" si="22"/>
        <v>321.46882330546839</v>
      </c>
      <c r="E344" s="1">
        <f t="shared" si="23"/>
        <v>58051.465139557484</v>
      </c>
      <c r="F344" s="3">
        <f t="shared" si="24"/>
        <v>319841.58998499333</v>
      </c>
    </row>
    <row r="345" spans="1:6" hidden="1" x14ac:dyDescent="0.25">
      <c r="A345" s="9">
        <v>321</v>
      </c>
      <c r="B345" s="3">
        <f t="shared" si="20"/>
        <v>1618.0941401419871</v>
      </c>
      <c r="C345" s="3">
        <f t="shared" si="21"/>
        <v>1303.6487039693832</v>
      </c>
      <c r="D345" s="3">
        <f t="shared" si="22"/>
        <v>314.44543617260393</v>
      </c>
      <c r="E345" s="1">
        <f t="shared" si="23"/>
        <v>56747.816435588102</v>
      </c>
      <c r="F345" s="3">
        <f t="shared" si="24"/>
        <v>320156.03542116593</v>
      </c>
    </row>
    <row r="346" spans="1:6" hidden="1" x14ac:dyDescent="0.25">
      <c r="A346" s="9">
        <v>322</v>
      </c>
      <c r="B346" s="3">
        <f t="shared" si="20"/>
        <v>1618.0941401419871</v>
      </c>
      <c r="C346" s="3">
        <f t="shared" si="21"/>
        <v>1310.7101344492173</v>
      </c>
      <c r="D346" s="3">
        <f t="shared" si="22"/>
        <v>307.38400569276979</v>
      </c>
      <c r="E346" s="1">
        <f t="shared" si="23"/>
        <v>55437.106301138883</v>
      </c>
      <c r="F346" s="3">
        <f t="shared" si="24"/>
        <v>320463.41942685872</v>
      </c>
    </row>
    <row r="347" spans="1:6" hidden="1" x14ac:dyDescent="0.25">
      <c r="A347" s="9">
        <v>323</v>
      </c>
      <c r="B347" s="3">
        <f t="shared" si="20"/>
        <v>1618.0941401419871</v>
      </c>
      <c r="C347" s="3">
        <f t="shared" si="21"/>
        <v>1317.8098143441505</v>
      </c>
      <c r="D347" s="3">
        <f t="shared" si="22"/>
        <v>300.28432579783652</v>
      </c>
      <c r="E347" s="1">
        <f t="shared" si="23"/>
        <v>54119.29648679473</v>
      </c>
      <c r="F347" s="3">
        <f t="shared" si="24"/>
        <v>320763.70375265653</v>
      </c>
    </row>
    <row r="348" spans="1:6" x14ac:dyDescent="0.25">
      <c r="A348" s="9">
        <v>324</v>
      </c>
      <c r="B348" s="3">
        <f t="shared" ref="B348:B384" si="25">$B$7</f>
        <v>1618.0941401419871</v>
      </c>
      <c r="C348" s="3">
        <f t="shared" ref="C348:C384" si="26">PPMT($C$5,A348,$C$4,$C$3,0,0)</f>
        <v>1324.9479508385148</v>
      </c>
      <c r="D348" s="3">
        <f t="shared" ref="D348:D384" si="27">IPMT($C$5,A348,$C$4,$C$3,0,0)</f>
        <v>293.14618930347234</v>
      </c>
      <c r="E348" s="1">
        <f t="shared" ref="E348:E384" si="28">E347-C348</f>
        <v>52794.348535956218</v>
      </c>
      <c r="F348" s="3">
        <f t="shared" ref="F348:F384" si="29">F347+D348</f>
        <v>321056.84994196001</v>
      </c>
    </row>
    <row r="349" spans="1:6" hidden="1" x14ac:dyDescent="0.25">
      <c r="A349" s="9">
        <v>325</v>
      </c>
      <c r="B349" s="3">
        <f t="shared" si="25"/>
        <v>1618.0941401419871</v>
      </c>
      <c r="C349" s="3">
        <f t="shared" si="26"/>
        <v>1332.1247522388901</v>
      </c>
      <c r="D349" s="3">
        <f t="shared" si="27"/>
        <v>285.96938790309702</v>
      </c>
      <c r="E349" s="1">
        <f t="shared" si="28"/>
        <v>51462.223783717331</v>
      </c>
      <c r="F349" s="3">
        <f t="shared" si="29"/>
        <v>321342.81932986312</v>
      </c>
    </row>
    <row r="350" spans="1:6" hidden="1" x14ac:dyDescent="0.25">
      <c r="A350" s="9">
        <v>326</v>
      </c>
      <c r="B350" s="3">
        <f t="shared" si="25"/>
        <v>1618.0941401419871</v>
      </c>
      <c r="C350" s="3">
        <f t="shared" si="26"/>
        <v>1339.3404279801839</v>
      </c>
      <c r="D350" s="3">
        <f t="shared" si="27"/>
        <v>278.75371216180309</v>
      </c>
      <c r="E350" s="1">
        <f t="shared" si="28"/>
        <v>50122.883355737147</v>
      </c>
      <c r="F350" s="3">
        <f t="shared" si="29"/>
        <v>321621.57304202492</v>
      </c>
    </row>
    <row r="351" spans="1:6" hidden="1" x14ac:dyDescent="0.25">
      <c r="A351" s="9">
        <v>327</v>
      </c>
      <c r="B351" s="3">
        <f t="shared" si="25"/>
        <v>1618.0941401419871</v>
      </c>
      <c r="C351" s="3">
        <f t="shared" si="26"/>
        <v>1346.5951886317432</v>
      </c>
      <c r="D351" s="3">
        <f t="shared" si="27"/>
        <v>271.49895151024378</v>
      </c>
      <c r="E351" s="1">
        <f t="shared" si="28"/>
        <v>48776.288167105406</v>
      </c>
      <c r="F351" s="3">
        <f t="shared" si="29"/>
        <v>321893.07199353515</v>
      </c>
    </row>
    <row r="352" spans="1:6" hidden="1" x14ac:dyDescent="0.25">
      <c r="A352" s="9">
        <v>328</v>
      </c>
      <c r="B352" s="3">
        <f t="shared" si="25"/>
        <v>1618.0941401419871</v>
      </c>
      <c r="C352" s="3">
        <f t="shared" si="26"/>
        <v>1353.8892459034987</v>
      </c>
      <c r="D352" s="3">
        <f t="shared" si="27"/>
        <v>264.20489423848846</v>
      </c>
      <c r="E352" s="1">
        <f t="shared" si="28"/>
        <v>47422.398921201908</v>
      </c>
      <c r="F352" s="3">
        <f t="shared" si="29"/>
        <v>322157.27688777365</v>
      </c>
    </row>
    <row r="353" spans="1:6" hidden="1" x14ac:dyDescent="0.25">
      <c r="A353" s="9">
        <v>329</v>
      </c>
      <c r="B353" s="3">
        <f t="shared" si="25"/>
        <v>1618.0941401419871</v>
      </c>
      <c r="C353" s="3">
        <f t="shared" si="26"/>
        <v>1361.2228126521427</v>
      </c>
      <c r="D353" s="3">
        <f t="shared" si="27"/>
        <v>256.87132748984453</v>
      </c>
      <c r="E353" s="1">
        <f t="shared" si="28"/>
        <v>46061.176108549764</v>
      </c>
      <c r="F353" s="3">
        <f t="shared" si="29"/>
        <v>322414.1482152635</v>
      </c>
    </row>
    <row r="354" spans="1:6" hidden="1" x14ac:dyDescent="0.25">
      <c r="A354" s="9">
        <v>330</v>
      </c>
      <c r="B354" s="3">
        <f t="shared" si="25"/>
        <v>1618.0941401419871</v>
      </c>
      <c r="C354" s="3">
        <f t="shared" si="26"/>
        <v>1368.5961028873417</v>
      </c>
      <c r="D354" s="3">
        <f t="shared" si="27"/>
        <v>249.49803725464542</v>
      </c>
      <c r="E354" s="1">
        <f t="shared" si="28"/>
        <v>44692.580005662421</v>
      </c>
      <c r="F354" s="3">
        <f t="shared" si="29"/>
        <v>322663.64625251817</v>
      </c>
    </row>
    <row r="355" spans="1:6" hidden="1" x14ac:dyDescent="0.25">
      <c r="A355" s="9">
        <v>331</v>
      </c>
      <c r="B355" s="3">
        <f t="shared" si="25"/>
        <v>1618.0941401419871</v>
      </c>
      <c r="C355" s="3">
        <f t="shared" si="26"/>
        <v>1376.0093317779815</v>
      </c>
      <c r="D355" s="3">
        <f t="shared" si="27"/>
        <v>242.08480836400562</v>
      </c>
      <c r="E355" s="1">
        <f t="shared" si="28"/>
        <v>43316.570673884438</v>
      </c>
      <c r="F355" s="3">
        <f t="shared" si="29"/>
        <v>322905.73106088216</v>
      </c>
    </row>
    <row r="356" spans="1:6" hidden="1" x14ac:dyDescent="0.25">
      <c r="A356" s="9">
        <v>332</v>
      </c>
      <c r="B356" s="3">
        <f t="shared" si="25"/>
        <v>1618.0941401419871</v>
      </c>
      <c r="C356" s="3">
        <f t="shared" si="26"/>
        <v>1383.4627156584456</v>
      </c>
      <c r="D356" s="3">
        <f t="shared" si="27"/>
        <v>234.63142448354154</v>
      </c>
      <c r="E356" s="1">
        <f t="shared" si="28"/>
        <v>41933.107958225992</v>
      </c>
      <c r="F356" s="3">
        <f t="shared" si="29"/>
        <v>323140.36248536571</v>
      </c>
    </row>
    <row r="357" spans="1:6" hidden="1" x14ac:dyDescent="0.25">
      <c r="A357" s="9">
        <v>333</v>
      </c>
      <c r="B357" s="3">
        <f t="shared" si="25"/>
        <v>1618.0941401419871</v>
      </c>
      <c r="C357" s="3">
        <f t="shared" si="26"/>
        <v>1390.9564720349288</v>
      </c>
      <c r="D357" s="3">
        <f t="shared" si="27"/>
        <v>227.13766810705832</v>
      </c>
      <c r="E357" s="1">
        <f t="shared" si="28"/>
        <v>40542.151486191062</v>
      </c>
      <c r="F357" s="3">
        <f t="shared" si="29"/>
        <v>323367.50015347276</v>
      </c>
    </row>
    <row r="358" spans="1:6" hidden="1" x14ac:dyDescent="0.25">
      <c r="A358" s="9">
        <v>334</v>
      </c>
      <c r="B358" s="3">
        <f t="shared" si="25"/>
        <v>1618.0941401419871</v>
      </c>
      <c r="C358" s="3">
        <f t="shared" si="26"/>
        <v>1398.4908195917847</v>
      </c>
      <c r="D358" s="3">
        <f t="shared" si="27"/>
        <v>219.60332055020245</v>
      </c>
      <c r="E358" s="1">
        <f t="shared" si="28"/>
        <v>39143.66066659928</v>
      </c>
      <c r="F358" s="3">
        <f t="shared" si="29"/>
        <v>323587.10347402294</v>
      </c>
    </row>
    <row r="359" spans="1:6" hidden="1" x14ac:dyDescent="0.25">
      <c r="A359" s="9">
        <v>335</v>
      </c>
      <c r="B359" s="3">
        <f t="shared" si="25"/>
        <v>1618.0941401419871</v>
      </c>
      <c r="C359" s="3">
        <f t="shared" si="26"/>
        <v>1406.0659781979068</v>
      </c>
      <c r="D359" s="3">
        <f t="shared" si="27"/>
        <v>212.02816194408027</v>
      </c>
      <c r="E359" s="1">
        <f t="shared" si="28"/>
        <v>37737.594688401376</v>
      </c>
      <c r="F359" s="3">
        <f t="shared" si="29"/>
        <v>323799.131635967</v>
      </c>
    </row>
    <row r="360" spans="1:6" x14ac:dyDescent="0.25">
      <c r="A360" s="9">
        <v>336</v>
      </c>
      <c r="B360" s="3">
        <f t="shared" si="25"/>
        <v>1618.0941401419871</v>
      </c>
      <c r="C360" s="3">
        <f t="shared" si="26"/>
        <v>1413.6821689131455</v>
      </c>
      <c r="D360" s="3">
        <f t="shared" si="27"/>
        <v>204.41197122884165</v>
      </c>
      <c r="E360" s="1">
        <f t="shared" si="28"/>
        <v>36323.912519488229</v>
      </c>
      <c r="F360" s="3">
        <f t="shared" si="29"/>
        <v>324003.54360719584</v>
      </c>
    </row>
    <row r="361" spans="1:6" hidden="1" x14ac:dyDescent="0.25">
      <c r="A361" s="9">
        <v>337</v>
      </c>
      <c r="B361" s="3">
        <f t="shared" si="25"/>
        <v>1618.0941401419871</v>
      </c>
      <c r="C361" s="3">
        <f t="shared" si="26"/>
        <v>1421.3396139947583</v>
      </c>
      <c r="D361" s="3">
        <f t="shared" si="27"/>
        <v>196.75452614722875</v>
      </c>
      <c r="E361" s="1">
        <f t="shared" si="28"/>
        <v>34902.572905493471</v>
      </c>
      <c r="F361" s="3">
        <f t="shared" si="29"/>
        <v>324200.29813334305</v>
      </c>
    </row>
    <row r="362" spans="1:6" hidden="1" x14ac:dyDescent="0.25">
      <c r="A362" s="9">
        <v>338</v>
      </c>
      <c r="B362" s="3">
        <f t="shared" si="25"/>
        <v>1618.0941401419871</v>
      </c>
      <c r="C362" s="3">
        <f t="shared" si="26"/>
        <v>1429.0385369038968</v>
      </c>
      <c r="D362" s="3">
        <f t="shared" si="27"/>
        <v>189.05560323809047</v>
      </c>
      <c r="E362" s="1">
        <f t="shared" si="28"/>
        <v>33473.534368589571</v>
      </c>
      <c r="F362" s="3">
        <f t="shared" si="29"/>
        <v>324389.35373658116</v>
      </c>
    </row>
    <row r="363" spans="1:6" hidden="1" x14ac:dyDescent="0.25">
      <c r="A363" s="9">
        <v>339</v>
      </c>
      <c r="B363" s="3">
        <f t="shared" si="25"/>
        <v>1618.0941401419871</v>
      </c>
      <c r="C363" s="3">
        <f t="shared" si="26"/>
        <v>1436.7791623121259</v>
      </c>
      <c r="D363" s="3">
        <f t="shared" si="27"/>
        <v>181.31497782986105</v>
      </c>
      <c r="E363" s="1">
        <f t="shared" si="28"/>
        <v>32036.755206277445</v>
      </c>
      <c r="F363" s="3">
        <f t="shared" si="29"/>
        <v>324570.66871441103</v>
      </c>
    </row>
    <row r="364" spans="1:6" hidden="1" x14ac:dyDescent="0.25">
      <c r="A364" s="9">
        <v>340</v>
      </c>
      <c r="B364" s="3">
        <f t="shared" si="25"/>
        <v>1618.0941401419871</v>
      </c>
      <c r="C364" s="3">
        <f t="shared" si="26"/>
        <v>1444.5617161079836</v>
      </c>
      <c r="D364" s="3">
        <f t="shared" si="27"/>
        <v>173.53242403400367</v>
      </c>
      <c r="E364" s="1">
        <f t="shared" si="28"/>
        <v>30592.193490169462</v>
      </c>
      <c r="F364" s="3">
        <f t="shared" si="29"/>
        <v>324744.20113844506</v>
      </c>
    </row>
    <row r="365" spans="1:6" hidden="1" x14ac:dyDescent="0.25">
      <c r="A365" s="9">
        <v>341</v>
      </c>
      <c r="B365" s="3">
        <f t="shared" si="25"/>
        <v>1618.0941401419871</v>
      </c>
      <c r="C365" s="3">
        <f t="shared" si="26"/>
        <v>1452.3864254035682</v>
      </c>
      <c r="D365" s="3">
        <f t="shared" si="27"/>
        <v>165.70771473841879</v>
      </c>
      <c r="E365" s="1">
        <f t="shared" si="28"/>
        <v>29139.807064765893</v>
      </c>
      <c r="F365" s="3">
        <f t="shared" si="29"/>
        <v>324909.9088531835</v>
      </c>
    </row>
    <row r="366" spans="1:6" hidden="1" x14ac:dyDescent="0.25">
      <c r="A366" s="9">
        <v>342</v>
      </c>
      <c r="B366" s="3">
        <f t="shared" si="25"/>
        <v>1618.0941401419871</v>
      </c>
      <c r="C366" s="3">
        <f t="shared" si="26"/>
        <v>1460.2535185411709</v>
      </c>
      <c r="D366" s="3">
        <f t="shared" si="27"/>
        <v>157.84062160081612</v>
      </c>
      <c r="E366" s="1">
        <f t="shared" si="28"/>
        <v>27679.553546224721</v>
      </c>
      <c r="F366" s="3">
        <f t="shared" si="29"/>
        <v>325067.7494747843</v>
      </c>
    </row>
    <row r="367" spans="1:6" hidden="1" x14ac:dyDescent="0.25">
      <c r="A367" s="9">
        <v>343</v>
      </c>
      <c r="B367" s="3">
        <f t="shared" si="25"/>
        <v>1618.0941401419871</v>
      </c>
      <c r="C367" s="3">
        <f t="shared" si="26"/>
        <v>1468.1632250999355</v>
      </c>
      <c r="D367" s="3">
        <f t="shared" si="27"/>
        <v>149.93091504205145</v>
      </c>
      <c r="E367" s="1">
        <f t="shared" si="28"/>
        <v>26211.390321124785</v>
      </c>
      <c r="F367" s="3">
        <f t="shared" si="29"/>
        <v>325217.68038982636</v>
      </c>
    </row>
    <row r="368" spans="1:6" hidden="1" x14ac:dyDescent="0.25">
      <c r="A368" s="9">
        <v>344</v>
      </c>
      <c r="B368" s="3">
        <f t="shared" si="25"/>
        <v>1618.0941401419871</v>
      </c>
      <c r="C368" s="3">
        <f t="shared" si="26"/>
        <v>1476.1157759025605</v>
      </c>
      <c r="D368" s="3">
        <f t="shared" si="27"/>
        <v>141.97836423942678</v>
      </c>
      <c r="E368" s="1">
        <f t="shared" si="28"/>
        <v>24735.274545222226</v>
      </c>
      <c r="F368" s="3">
        <f t="shared" si="29"/>
        <v>325359.65875406581</v>
      </c>
    </row>
    <row r="369" spans="1:6" hidden="1" x14ac:dyDescent="0.25">
      <c r="A369" s="9">
        <v>345</v>
      </c>
      <c r="B369" s="3">
        <f t="shared" si="25"/>
        <v>1618.0941401419871</v>
      </c>
      <c r="C369" s="3">
        <f t="shared" si="26"/>
        <v>1484.1114030220324</v>
      </c>
      <c r="D369" s="3">
        <f t="shared" si="27"/>
        <v>133.98273711995455</v>
      </c>
      <c r="E369" s="1">
        <f t="shared" si="28"/>
        <v>23251.163142200196</v>
      </c>
      <c r="F369" s="3">
        <f t="shared" si="29"/>
        <v>325493.64149118576</v>
      </c>
    </row>
    <row r="370" spans="1:6" hidden="1" x14ac:dyDescent="0.25">
      <c r="A370" s="9">
        <v>346</v>
      </c>
      <c r="B370" s="3">
        <f t="shared" si="25"/>
        <v>1618.0941401419871</v>
      </c>
      <c r="C370" s="3">
        <f t="shared" si="26"/>
        <v>1492.1503397884017</v>
      </c>
      <c r="D370" s="3">
        <f t="shared" si="27"/>
        <v>125.94380035358523</v>
      </c>
      <c r="E370" s="1">
        <f t="shared" si="28"/>
        <v>21759.012802411795</v>
      </c>
      <c r="F370" s="3">
        <f t="shared" si="29"/>
        <v>325619.58529153932</v>
      </c>
    </row>
    <row r="371" spans="1:6" hidden="1" x14ac:dyDescent="0.25">
      <c r="A371" s="9">
        <v>347</v>
      </c>
      <c r="B371" s="3">
        <f t="shared" si="25"/>
        <v>1618.0941401419871</v>
      </c>
      <c r="C371" s="3">
        <f t="shared" si="26"/>
        <v>1500.2328207955893</v>
      </c>
      <c r="D371" s="3">
        <f t="shared" si="27"/>
        <v>117.86131934639805</v>
      </c>
      <c r="E371" s="1">
        <f t="shared" si="28"/>
        <v>20258.779981616204</v>
      </c>
      <c r="F371" s="3">
        <f t="shared" si="29"/>
        <v>325737.44661088573</v>
      </c>
    </row>
    <row r="372" spans="1:6" x14ac:dyDescent="0.25">
      <c r="A372" s="9">
        <v>348</v>
      </c>
      <c r="B372" s="3">
        <f t="shared" si="25"/>
        <v>1618.0941401419871</v>
      </c>
      <c r="C372" s="3">
        <f t="shared" si="26"/>
        <v>1508.3590819082317</v>
      </c>
      <c r="D372" s="3">
        <f t="shared" si="27"/>
        <v>109.73505823375527</v>
      </c>
      <c r="E372" s="1">
        <f t="shared" si="28"/>
        <v>18750.420899707973</v>
      </c>
      <c r="F372" s="3">
        <f t="shared" si="29"/>
        <v>325847.18166911951</v>
      </c>
    </row>
    <row r="373" spans="1:6" hidden="1" x14ac:dyDescent="0.25">
      <c r="A373" s="9">
        <v>349</v>
      </c>
      <c r="B373" s="3">
        <f t="shared" si="25"/>
        <v>1618.0941401419871</v>
      </c>
      <c r="C373" s="3">
        <f t="shared" si="26"/>
        <v>1516.5293602685681</v>
      </c>
      <c r="D373" s="3">
        <f t="shared" si="27"/>
        <v>101.56477987341901</v>
      </c>
      <c r="E373" s="1">
        <f t="shared" si="28"/>
        <v>17233.891539439406</v>
      </c>
      <c r="F373" s="3">
        <f t="shared" si="29"/>
        <v>325948.74644899293</v>
      </c>
    </row>
    <row r="374" spans="1:6" hidden="1" x14ac:dyDescent="0.25">
      <c r="A374" s="9">
        <v>350</v>
      </c>
      <c r="B374" s="3">
        <f t="shared" si="25"/>
        <v>1618.0941401419871</v>
      </c>
      <c r="C374" s="3">
        <f t="shared" si="26"/>
        <v>1524.7438943033562</v>
      </c>
      <c r="D374" s="3">
        <f t="shared" si="27"/>
        <v>93.350245838630954</v>
      </c>
      <c r="E374" s="1">
        <f t="shared" si="28"/>
        <v>15709.14764513605</v>
      </c>
      <c r="F374" s="3">
        <f t="shared" si="29"/>
        <v>326042.09669483156</v>
      </c>
    </row>
    <row r="375" spans="1:6" hidden="1" x14ac:dyDescent="0.25">
      <c r="A375" s="9">
        <v>351</v>
      </c>
      <c r="B375" s="3">
        <f t="shared" si="25"/>
        <v>1618.0941401419871</v>
      </c>
      <c r="C375" s="3">
        <f t="shared" si="26"/>
        <v>1533.0029237308329</v>
      </c>
      <c r="D375" s="3">
        <f t="shared" si="27"/>
        <v>85.09121641115442</v>
      </c>
      <c r="E375" s="1">
        <f t="shared" si="28"/>
        <v>14176.144721405217</v>
      </c>
      <c r="F375" s="3">
        <f t="shared" si="29"/>
        <v>326127.18791124271</v>
      </c>
    </row>
    <row r="376" spans="1:6" hidden="1" x14ac:dyDescent="0.25">
      <c r="A376" s="9">
        <v>352</v>
      </c>
      <c r="B376" s="3">
        <f t="shared" si="25"/>
        <v>1618.0941401419871</v>
      </c>
      <c r="C376" s="3">
        <f t="shared" si="26"/>
        <v>1541.3066895677077</v>
      </c>
      <c r="D376" s="3">
        <f t="shared" si="27"/>
        <v>76.787450574279077</v>
      </c>
      <c r="E376" s="1">
        <f t="shared" si="28"/>
        <v>12634.838031837509</v>
      </c>
      <c r="F376" s="3">
        <f t="shared" si="29"/>
        <v>326203.97536181699</v>
      </c>
    </row>
    <row r="377" spans="1:6" hidden="1" x14ac:dyDescent="0.25">
      <c r="A377" s="9">
        <v>353</v>
      </c>
      <c r="B377" s="3">
        <f t="shared" si="25"/>
        <v>1618.0941401419871</v>
      </c>
      <c r="C377" s="3">
        <f t="shared" si="26"/>
        <v>1549.6554341361998</v>
      </c>
      <c r="D377" s="3">
        <f t="shared" si="27"/>
        <v>68.438706005787324</v>
      </c>
      <c r="E377" s="1">
        <f t="shared" si="28"/>
        <v>11085.18259770131</v>
      </c>
      <c r="F377" s="3">
        <f t="shared" si="29"/>
        <v>326272.4140678228</v>
      </c>
    </row>
    <row r="378" spans="1:6" hidden="1" x14ac:dyDescent="0.25">
      <c r="A378" s="9">
        <v>354</v>
      </c>
      <c r="B378" s="3">
        <f t="shared" si="25"/>
        <v>1618.0941401419871</v>
      </c>
      <c r="C378" s="3">
        <f t="shared" si="26"/>
        <v>1558.0494010711041</v>
      </c>
      <c r="D378" s="3">
        <f t="shared" si="27"/>
        <v>60.044739070882905</v>
      </c>
      <c r="E378" s="1">
        <f t="shared" si="28"/>
        <v>9527.1331966302059</v>
      </c>
      <c r="F378" s="3">
        <f t="shared" si="29"/>
        <v>326332.45880689367</v>
      </c>
    </row>
    <row r="379" spans="1:6" hidden="1" x14ac:dyDescent="0.25">
      <c r="A379" s="9">
        <v>355</v>
      </c>
      <c r="B379" s="3">
        <f t="shared" si="25"/>
        <v>1618.0941401419871</v>
      </c>
      <c r="C379" s="3">
        <f t="shared" si="26"/>
        <v>1566.4888353269062</v>
      </c>
      <c r="D379" s="3">
        <f t="shared" si="27"/>
        <v>51.605304815081091</v>
      </c>
      <c r="E379" s="1">
        <f t="shared" si="28"/>
        <v>7960.6443613032998</v>
      </c>
      <c r="F379" s="3">
        <f t="shared" si="29"/>
        <v>326384.06411170878</v>
      </c>
    </row>
    <row r="380" spans="1:6" hidden="1" x14ac:dyDescent="0.25">
      <c r="A380" s="9">
        <v>356</v>
      </c>
      <c r="B380" s="3">
        <f t="shared" si="25"/>
        <v>1618.0941401419871</v>
      </c>
      <c r="C380" s="3">
        <f t="shared" si="26"/>
        <v>1574.9739831849265</v>
      </c>
      <c r="D380" s="3">
        <f t="shared" si="27"/>
        <v>43.120156957060352</v>
      </c>
      <c r="E380" s="1">
        <f t="shared" si="28"/>
        <v>6385.6703781183733</v>
      </c>
      <c r="F380" s="3">
        <f t="shared" si="29"/>
        <v>326427.18426866585</v>
      </c>
    </row>
    <row r="381" spans="1:6" hidden="1" x14ac:dyDescent="0.25">
      <c r="A381" s="9">
        <v>357</v>
      </c>
      <c r="B381" s="3">
        <f t="shared" si="25"/>
        <v>1618.0941401419871</v>
      </c>
      <c r="C381" s="3">
        <f t="shared" si="26"/>
        <v>1583.5050922605117</v>
      </c>
      <c r="D381" s="3">
        <f t="shared" si="27"/>
        <v>34.589047881475324</v>
      </c>
      <c r="E381" s="1">
        <f t="shared" si="28"/>
        <v>4802.1652858578618</v>
      </c>
      <c r="F381" s="3">
        <f t="shared" si="29"/>
        <v>326461.77331654733</v>
      </c>
    </row>
    <row r="382" spans="1:6" hidden="1" x14ac:dyDescent="0.25">
      <c r="A382" s="9">
        <v>358</v>
      </c>
      <c r="B382" s="3">
        <f t="shared" si="25"/>
        <v>1618.0941401419871</v>
      </c>
      <c r="C382" s="3">
        <f t="shared" si="26"/>
        <v>1592.0824115102562</v>
      </c>
      <c r="D382" s="3">
        <f t="shared" si="27"/>
        <v>26.01172863173089</v>
      </c>
      <c r="E382" s="1">
        <f t="shared" si="28"/>
        <v>3210.0828743476059</v>
      </c>
      <c r="F382" s="3">
        <f t="shared" si="29"/>
        <v>326487.78504517907</v>
      </c>
    </row>
    <row r="383" spans="1:6" hidden="1" x14ac:dyDescent="0.25">
      <c r="A383" s="9">
        <v>359</v>
      </c>
      <c r="B383" s="3">
        <f t="shared" si="25"/>
        <v>1618.0941401419871</v>
      </c>
      <c r="C383" s="3">
        <f t="shared" si="26"/>
        <v>1600.7061912392701</v>
      </c>
      <c r="D383" s="3">
        <f t="shared" si="27"/>
        <v>17.387948902717</v>
      </c>
      <c r="E383" s="1">
        <f t="shared" si="28"/>
        <v>1609.3766831083358</v>
      </c>
      <c r="F383" s="3">
        <f t="shared" si="29"/>
        <v>326505.1729940818</v>
      </c>
    </row>
    <row r="384" spans="1:6" x14ac:dyDescent="0.25">
      <c r="A384" s="9">
        <v>360</v>
      </c>
      <c r="B384" s="3">
        <f t="shared" si="25"/>
        <v>1618.0941401419871</v>
      </c>
      <c r="C384" s="3">
        <f t="shared" si="26"/>
        <v>1609.3766831084827</v>
      </c>
      <c r="D384" s="3">
        <f t="shared" si="27"/>
        <v>8.7174570335042834</v>
      </c>
      <c r="E384" s="1">
        <f t="shared" si="28"/>
        <v>-1.4688339433632791E-10</v>
      </c>
      <c r="F384" s="3">
        <f t="shared" si="29"/>
        <v>326513.89045111532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2"/>
  <sheetViews>
    <sheetView topLeftCell="A11" workbookViewId="0">
      <selection activeCell="B16" sqref="B16"/>
    </sheetView>
  </sheetViews>
  <sheetFormatPr defaultRowHeight="13.2" x14ac:dyDescent="0.25"/>
  <cols>
    <col min="1" max="1" width="14" customWidth="1"/>
    <col min="2" max="6" width="13.6640625" customWidth="1"/>
  </cols>
  <sheetData>
    <row r="1" spans="1:5" hidden="1" x14ac:dyDescent="0.25"/>
    <row r="2" spans="1:5" hidden="1" x14ac:dyDescent="0.25"/>
    <row r="3" spans="1:5" hidden="1" x14ac:dyDescent="0.25">
      <c r="A3" t="s">
        <v>0</v>
      </c>
      <c r="B3" s="1">
        <f>C16</f>
        <v>256000</v>
      </c>
      <c r="C3">
        <f>B3*-1</f>
        <v>-256000</v>
      </c>
    </row>
    <row r="4" spans="1:5" hidden="1" x14ac:dyDescent="0.25">
      <c r="A4" t="s">
        <v>1</v>
      </c>
      <c r="B4">
        <f>C17</f>
        <v>360</v>
      </c>
      <c r="C4">
        <f>B4</f>
        <v>360</v>
      </c>
    </row>
    <row r="5" spans="1:5" hidden="1" x14ac:dyDescent="0.25">
      <c r="A5" t="s">
        <v>2</v>
      </c>
      <c r="B5" s="2">
        <f>C18</f>
        <v>6.5000000000000002E-2</v>
      </c>
      <c r="C5">
        <f>(B5)/12</f>
        <v>5.4166666666666669E-3</v>
      </c>
    </row>
    <row r="6" spans="1:5" hidden="1" x14ac:dyDescent="0.25"/>
    <row r="7" spans="1:5" hidden="1" x14ac:dyDescent="0.25">
      <c r="A7" t="s">
        <v>3</v>
      </c>
      <c r="B7" s="3">
        <f>PMT(C5,B4,C3,0,0)</f>
        <v>1618.0941401419871</v>
      </c>
    </row>
    <row r="8" spans="1:5" hidden="1" x14ac:dyDescent="0.25"/>
    <row r="9" spans="1:5" hidden="1" x14ac:dyDescent="0.25"/>
    <row r="10" spans="1:5" hidden="1" x14ac:dyDescent="0.25"/>
    <row r="12" spans="1:5" ht="15" x14ac:dyDescent="0.25">
      <c r="A12" s="4" t="s">
        <v>4</v>
      </c>
      <c r="B12" s="4" t="s">
        <v>20</v>
      </c>
    </row>
    <row r="13" spans="1:5" ht="15" x14ac:dyDescent="0.25">
      <c r="B13" s="4" t="s">
        <v>21</v>
      </c>
    </row>
    <row r="14" spans="1:5" ht="15" x14ac:dyDescent="0.25">
      <c r="B14" s="4"/>
    </row>
    <row r="16" spans="1:5" x14ac:dyDescent="0.25">
      <c r="A16" t="s">
        <v>5</v>
      </c>
      <c r="C16" s="5">
        <v>256000</v>
      </c>
      <c r="E16" t="s">
        <v>6</v>
      </c>
    </row>
    <row r="17" spans="1:6" x14ac:dyDescent="0.25">
      <c r="A17" t="s">
        <v>7</v>
      </c>
      <c r="C17" s="6">
        <v>360</v>
      </c>
      <c r="E17" t="s">
        <v>8</v>
      </c>
    </row>
    <row r="18" spans="1:6" x14ac:dyDescent="0.25">
      <c r="A18" t="s">
        <v>9</v>
      </c>
      <c r="C18" s="7">
        <v>6.5000000000000002E-2</v>
      </c>
      <c r="E18" s="8">
        <v>100</v>
      </c>
    </row>
    <row r="19" spans="1:6" x14ac:dyDescent="0.25">
      <c r="B19" s="9"/>
    </row>
    <row r="20" spans="1:6" x14ac:dyDescent="0.25">
      <c r="A20" s="10"/>
      <c r="B20" s="11"/>
    </row>
    <row r="21" spans="1:6" ht="26.25" customHeight="1" x14ac:dyDescent="0.25">
      <c r="A21" s="12" t="s">
        <v>10</v>
      </c>
      <c r="B21" s="12" t="s">
        <v>11</v>
      </c>
      <c r="C21" s="12" t="s">
        <v>12</v>
      </c>
      <c r="D21" s="12" t="s">
        <v>13</v>
      </c>
      <c r="E21" s="12" t="s">
        <v>14</v>
      </c>
      <c r="F21" s="12" t="s">
        <v>15</v>
      </c>
    </row>
    <row r="22" spans="1:6" x14ac:dyDescent="0.25">
      <c r="E22" s="1">
        <f>B3</f>
        <v>256000</v>
      </c>
    </row>
    <row r="23" spans="1:6" x14ac:dyDescent="0.25">
      <c r="A23" s="9">
        <v>1</v>
      </c>
      <c r="B23" s="3">
        <f>$B$7</f>
        <v>1618.0941401419871</v>
      </c>
      <c r="C23" s="3">
        <f>B23-D23</f>
        <v>231.42747347532031</v>
      </c>
      <c r="D23" s="1">
        <f t="shared" ref="D23:D86" si="0">E22*$C$5</f>
        <v>1386.6666666666667</v>
      </c>
      <c r="E23" s="18">
        <f>IF((E22-C23-$E$18)&gt;0,(E22-C23-$E$18),0)</f>
        <v>255668.57252652469</v>
      </c>
      <c r="F23" s="3">
        <f>D23</f>
        <v>1386.6666666666667</v>
      </c>
    </row>
    <row r="24" spans="1:6" x14ac:dyDescent="0.25">
      <c r="A24" s="9">
        <v>2</v>
      </c>
      <c r="B24" s="3">
        <f>$B$7</f>
        <v>1618.0941401419871</v>
      </c>
      <c r="C24" s="3">
        <f t="shared" ref="C24:C87" si="1">B24-D24</f>
        <v>233.22270562331164</v>
      </c>
      <c r="D24" s="1">
        <f t="shared" si="0"/>
        <v>1384.8714345186754</v>
      </c>
      <c r="E24" s="1">
        <f>IF((E23-C24-$E$18)&gt;0,(E23-C24),0)</f>
        <v>255435.34982090138</v>
      </c>
      <c r="F24" s="3">
        <f>F23+D24</f>
        <v>2771.5381011853424</v>
      </c>
    </row>
    <row r="25" spans="1:6" x14ac:dyDescent="0.25">
      <c r="A25" s="9">
        <v>3</v>
      </c>
      <c r="B25" s="3">
        <f>$B$7</f>
        <v>1618.0941401419871</v>
      </c>
      <c r="C25" s="3">
        <f t="shared" si="1"/>
        <v>234.48599527877127</v>
      </c>
      <c r="D25" s="1">
        <f t="shared" si="0"/>
        <v>1383.6081448632158</v>
      </c>
      <c r="E25" s="1">
        <f t="shared" ref="E25:E34" si="2">IF((E24-C25-$E$18)&gt;0,(E24-C25),0)</f>
        <v>255200.8638256226</v>
      </c>
      <c r="F25" s="3">
        <f>F24+D25</f>
        <v>4155.1462460485582</v>
      </c>
    </row>
    <row r="26" spans="1:6" x14ac:dyDescent="0.25">
      <c r="A26" s="9">
        <v>4</v>
      </c>
      <c r="B26" s="3">
        <f t="shared" ref="B26:B89" si="3">$B$7</f>
        <v>1618.0941401419871</v>
      </c>
      <c r="C26" s="3">
        <f t="shared" si="1"/>
        <v>235.75612775319792</v>
      </c>
      <c r="D26" s="1">
        <f t="shared" si="0"/>
        <v>1382.3380123887891</v>
      </c>
      <c r="E26" s="1">
        <f t="shared" si="2"/>
        <v>254965.10769786939</v>
      </c>
      <c r="F26" s="3">
        <f t="shared" ref="F26:F89" si="4">F25+D26</f>
        <v>5537.4842584373473</v>
      </c>
    </row>
    <row r="27" spans="1:6" x14ac:dyDescent="0.25">
      <c r="A27" s="9">
        <v>5</v>
      </c>
      <c r="B27" s="3">
        <f t="shared" si="3"/>
        <v>1618.0941401419871</v>
      </c>
      <c r="C27" s="3">
        <f t="shared" si="1"/>
        <v>237.03314011186126</v>
      </c>
      <c r="D27" s="1">
        <f t="shared" si="0"/>
        <v>1381.0610000301258</v>
      </c>
      <c r="E27" s="1">
        <f t="shared" si="2"/>
        <v>254728.07455775753</v>
      </c>
      <c r="F27" s="3">
        <f t="shared" si="4"/>
        <v>6918.5452584674731</v>
      </c>
    </row>
    <row r="28" spans="1:6" x14ac:dyDescent="0.25">
      <c r="A28" s="9">
        <v>6</v>
      </c>
      <c r="B28" s="3">
        <f t="shared" si="3"/>
        <v>1618.0941401419871</v>
      </c>
      <c r="C28" s="3">
        <f t="shared" si="1"/>
        <v>238.31706962080034</v>
      </c>
      <c r="D28" s="1">
        <f t="shared" si="0"/>
        <v>1379.7770705211867</v>
      </c>
      <c r="E28" s="1">
        <f t="shared" si="2"/>
        <v>254489.75748813673</v>
      </c>
      <c r="F28" s="3">
        <f t="shared" si="4"/>
        <v>8298.3223289886591</v>
      </c>
    </row>
    <row r="29" spans="1:6" x14ac:dyDescent="0.25">
      <c r="A29" s="9">
        <v>7</v>
      </c>
      <c r="B29" s="3">
        <f t="shared" si="3"/>
        <v>1618.0941401419871</v>
      </c>
      <c r="C29" s="3">
        <f t="shared" si="1"/>
        <v>239.60795374791314</v>
      </c>
      <c r="D29" s="1">
        <f t="shared" si="0"/>
        <v>1378.4861863940739</v>
      </c>
      <c r="E29" s="1">
        <f t="shared" si="2"/>
        <v>254250.14953438882</v>
      </c>
      <c r="F29" s="3">
        <f t="shared" si="4"/>
        <v>9676.8085153827324</v>
      </c>
    </row>
    <row r="30" spans="1:6" x14ac:dyDescent="0.25">
      <c r="A30" s="9">
        <v>8</v>
      </c>
      <c r="B30" s="3">
        <f t="shared" si="3"/>
        <v>1618.0941401419871</v>
      </c>
      <c r="C30" s="3">
        <f t="shared" si="1"/>
        <v>240.90583016404753</v>
      </c>
      <c r="D30" s="1">
        <f t="shared" si="0"/>
        <v>1377.1883099779395</v>
      </c>
      <c r="E30" s="1">
        <f t="shared" si="2"/>
        <v>254009.24370422476</v>
      </c>
      <c r="F30" s="3">
        <f t="shared" si="4"/>
        <v>11053.996825360671</v>
      </c>
    </row>
    <row r="31" spans="1:6" x14ac:dyDescent="0.25">
      <c r="A31" s="9">
        <v>9</v>
      </c>
      <c r="B31" s="3">
        <f t="shared" si="3"/>
        <v>1618.0941401419871</v>
      </c>
      <c r="C31" s="3">
        <f t="shared" si="1"/>
        <v>242.21073674410286</v>
      </c>
      <c r="D31" s="1">
        <f t="shared" si="0"/>
        <v>1375.8834033978842</v>
      </c>
      <c r="E31" s="1">
        <f t="shared" si="2"/>
        <v>253767.03296748066</v>
      </c>
      <c r="F31" s="3">
        <f t="shared" si="4"/>
        <v>12429.880228758555</v>
      </c>
    </row>
    <row r="32" spans="1:6" x14ac:dyDescent="0.25">
      <c r="A32" s="9">
        <v>10</v>
      </c>
      <c r="B32" s="3">
        <f t="shared" si="3"/>
        <v>1618.0941401419871</v>
      </c>
      <c r="C32" s="3">
        <f t="shared" si="1"/>
        <v>243.52271156813345</v>
      </c>
      <c r="D32" s="1">
        <f t="shared" si="0"/>
        <v>1374.5714285738536</v>
      </c>
      <c r="E32" s="1">
        <f t="shared" si="2"/>
        <v>253523.51025591252</v>
      </c>
      <c r="F32" s="3">
        <f t="shared" si="4"/>
        <v>13804.451657332409</v>
      </c>
    </row>
    <row r="33" spans="1:6" x14ac:dyDescent="0.25">
      <c r="A33" s="9">
        <v>11</v>
      </c>
      <c r="B33" s="3">
        <f t="shared" si="3"/>
        <v>1618.0941401419871</v>
      </c>
      <c r="C33" s="3">
        <f t="shared" si="1"/>
        <v>244.84179292246085</v>
      </c>
      <c r="D33" s="1">
        <f t="shared" si="0"/>
        <v>1373.2523472195262</v>
      </c>
      <c r="E33" s="1">
        <f t="shared" si="2"/>
        <v>253278.66846299006</v>
      </c>
      <c r="F33" s="3">
        <f t="shared" si="4"/>
        <v>15177.704004551935</v>
      </c>
    </row>
    <row r="34" spans="1:6" x14ac:dyDescent="0.25">
      <c r="A34" s="9">
        <v>12</v>
      </c>
      <c r="B34" s="3">
        <f t="shared" si="3"/>
        <v>1618.0941401419871</v>
      </c>
      <c r="C34" s="3">
        <f t="shared" si="1"/>
        <v>246.16801930079077</v>
      </c>
      <c r="D34" s="1">
        <f t="shared" si="0"/>
        <v>1371.9261208411963</v>
      </c>
      <c r="E34" s="1">
        <f t="shared" si="2"/>
        <v>253032.50044368926</v>
      </c>
      <c r="F34" s="3">
        <f t="shared" si="4"/>
        <v>16549.630125393131</v>
      </c>
    </row>
    <row r="35" spans="1:6" x14ac:dyDescent="0.25">
      <c r="A35" s="9">
        <v>13</v>
      </c>
      <c r="B35" s="3">
        <f t="shared" si="3"/>
        <v>1618.0941401419871</v>
      </c>
      <c r="C35" s="3">
        <f t="shared" si="1"/>
        <v>247.50142940533692</v>
      </c>
      <c r="D35" s="1">
        <f t="shared" si="0"/>
        <v>1370.5927107366501</v>
      </c>
      <c r="E35" s="18">
        <f>IF((E34-C35-$E$18)&gt;0,(E34-C35-$E$18),0)</f>
        <v>252684.99901428394</v>
      </c>
      <c r="F35" s="3">
        <f t="shared" si="4"/>
        <v>17920.222836129782</v>
      </c>
    </row>
    <row r="36" spans="1:6" x14ac:dyDescent="0.25">
      <c r="A36" s="9">
        <v>14</v>
      </c>
      <c r="B36" s="3">
        <f t="shared" si="3"/>
        <v>1618.0941401419871</v>
      </c>
      <c r="C36" s="3">
        <f t="shared" si="1"/>
        <v>249.38372881461578</v>
      </c>
      <c r="D36" s="1">
        <f t="shared" si="0"/>
        <v>1368.7104113273713</v>
      </c>
      <c r="E36" s="1">
        <f t="shared" ref="E36:E45" si="5">IF((E35-C36-$E$18)&gt;0,(E35-C36),0)</f>
        <v>252435.61528546934</v>
      </c>
      <c r="F36" s="3">
        <f t="shared" si="4"/>
        <v>19288.933247457153</v>
      </c>
    </row>
    <row r="37" spans="1:6" x14ac:dyDescent="0.25">
      <c r="A37" s="9">
        <v>15</v>
      </c>
      <c r="B37" s="3">
        <f t="shared" si="3"/>
        <v>1618.0941401419871</v>
      </c>
      <c r="C37" s="3">
        <f t="shared" si="1"/>
        <v>250.73455734569484</v>
      </c>
      <c r="D37" s="1">
        <f t="shared" si="0"/>
        <v>1367.3595827962922</v>
      </c>
      <c r="E37" s="1">
        <f t="shared" si="5"/>
        <v>252184.88072812365</v>
      </c>
      <c r="F37" s="3">
        <f t="shared" si="4"/>
        <v>20656.292830253446</v>
      </c>
    </row>
    <row r="38" spans="1:6" x14ac:dyDescent="0.25">
      <c r="A38" s="9">
        <v>16</v>
      </c>
      <c r="B38" s="3">
        <f t="shared" si="3"/>
        <v>1618.0941401419871</v>
      </c>
      <c r="C38" s="3">
        <f t="shared" si="1"/>
        <v>252.09270286465062</v>
      </c>
      <c r="D38" s="1">
        <f t="shared" si="0"/>
        <v>1366.0014372773364</v>
      </c>
      <c r="E38" s="1">
        <f t="shared" si="5"/>
        <v>251932.78802525901</v>
      </c>
      <c r="F38" s="3">
        <f t="shared" si="4"/>
        <v>22022.294267530782</v>
      </c>
    </row>
    <row r="39" spans="1:6" x14ac:dyDescent="0.25">
      <c r="A39" s="9">
        <v>17</v>
      </c>
      <c r="B39" s="3">
        <f t="shared" si="3"/>
        <v>1618.0941401419871</v>
      </c>
      <c r="C39" s="3">
        <f t="shared" si="1"/>
        <v>253.45820500516743</v>
      </c>
      <c r="D39" s="1">
        <f t="shared" si="0"/>
        <v>1364.6359351368196</v>
      </c>
      <c r="E39" s="1">
        <f t="shared" si="5"/>
        <v>251679.32982025386</v>
      </c>
      <c r="F39" s="3">
        <f t="shared" si="4"/>
        <v>23386.930202667601</v>
      </c>
    </row>
    <row r="40" spans="1:6" x14ac:dyDescent="0.25">
      <c r="A40" s="9">
        <v>18</v>
      </c>
      <c r="B40" s="3">
        <f t="shared" si="3"/>
        <v>1618.0941401419871</v>
      </c>
      <c r="C40" s="3">
        <f t="shared" si="1"/>
        <v>254.83110361561194</v>
      </c>
      <c r="D40" s="1">
        <f t="shared" si="0"/>
        <v>1363.2630365263751</v>
      </c>
      <c r="E40" s="1">
        <f t="shared" si="5"/>
        <v>251424.49871663825</v>
      </c>
      <c r="F40" s="3">
        <f t="shared" si="4"/>
        <v>24750.193239193977</v>
      </c>
    </row>
    <row r="41" spans="1:6" x14ac:dyDescent="0.25">
      <c r="A41" s="9">
        <v>19</v>
      </c>
      <c r="B41" s="3">
        <f t="shared" si="3"/>
        <v>1618.0941401419871</v>
      </c>
      <c r="C41" s="3">
        <f t="shared" si="1"/>
        <v>256.21143876019642</v>
      </c>
      <c r="D41" s="1">
        <f t="shared" si="0"/>
        <v>1361.8827013817906</v>
      </c>
      <c r="E41" s="1">
        <f t="shared" si="5"/>
        <v>251168.28727787806</v>
      </c>
      <c r="F41" s="3">
        <f t="shared" si="4"/>
        <v>26112.075940575767</v>
      </c>
    </row>
    <row r="42" spans="1:6" x14ac:dyDescent="0.25">
      <c r="A42" s="9">
        <v>20</v>
      </c>
      <c r="B42" s="3">
        <f t="shared" si="3"/>
        <v>1618.0941401419871</v>
      </c>
      <c r="C42" s="3">
        <f t="shared" si="1"/>
        <v>257.59925072014744</v>
      </c>
      <c r="D42" s="1">
        <f t="shared" si="0"/>
        <v>1360.4948894218396</v>
      </c>
      <c r="E42" s="1">
        <f t="shared" si="5"/>
        <v>250910.68802715791</v>
      </c>
      <c r="F42" s="3">
        <f t="shared" si="4"/>
        <v>27472.570829997607</v>
      </c>
    </row>
    <row r="43" spans="1:6" x14ac:dyDescent="0.25">
      <c r="A43" s="9">
        <v>21</v>
      </c>
      <c r="B43" s="3">
        <f t="shared" si="3"/>
        <v>1618.0941401419871</v>
      </c>
      <c r="C43" s="3">
        <f t="shared" si="1"/>
        <v>258.99457999488163</v>
      </c>
      <c r="D43" s="1">
        <f t="shared" si="0"/>
        <v>1359.0995601471054</v>
      </c>
      <c r="E43" s="1">
        <f t="shared" si="5"/>
        <v>250651.69344716304</v>
      </c>
      <c r="F43" s="3">
        <f t="shared" si="4"/>
        <v>28831.670390144711</v>
      </c>
    </row>
    <row r="44" spans="1:6" x14ac:dyDescent="0.25">
      <c r="A44" s="9">
        <v>22</v>
      </c>
      <c r="B44" s="3">
        <f t="shared" si="3"/>
        <v>1618.0941401419871</v>
      </c>
      <c r="C44" s="3">
        <f t="shared" si="1"/>
        <v>260.39746730318711</v>
      </c>
      <c r="D44" s="1">
        <f t="shared" si="0"/>
        <v>1357.6966728387999</v>
      </c>
      <c r="E44" s="1">
        <f t="shared" si="5"/>
        <v>250391.29597985986</v>
      </c>
      <c r="F44" s="3">
        <f t="shared" si="4"/>
        <v>30189.367062983511</v>
      </c>
    </row>
    <row r="45" spans="1:6" x14ac:dyDescent="0.25">
      <c r="A45" s="9">
        <v>23</v>
      </c>
      <c r="B45" s="3">
        <f t="shared" si="3"/>
        <v>1618.0941401419871</v>
      </c>
      <c r="C45" s="3">
        <f t="shared" si="1"/>
        <v>261.80795358441287</v>
      </c>
      <c r="D45" s="1">
        <f t="shared" si="0"/>
        <v>1356.2861865575742</v>
      </c>
      <c r="E45" s="1">
        <f t="shared" si="5"/>
        <v>250129.48802627545</v>
      </c>
      <c r="F45" s="3">
        <f t="shared" si="4"/>
        <v>31545.653249541087</v>
      </c>
    </row>
    <row r="46" spans="1:6" x14ac:dyDescent="0.25">
      <c r="A46" s="9">
        <v>24</v>
      </c>
      <c r="B46" s="3">
        <f t="shared" si="3"/>
        <v>1618.0941401419871</v>
      </c>
      <c r="C46" s="3">
        <f t="shared" si="1"/>
        <v>263.22607999966158</v>
      </c>
      <c r="D46" s="1">
        <f t="shared" si="0"/>
        <v>1354.8680601423255</v>
      </c>
      <c r="E46" s="1">
        <f>IF((E45-C46-$E$18)&gt;0,(E45-C46),0)</f>
        <v>249866.26194627577</v>
      </c>
      <c r="F46" s="3">
        <f t="shared" si="4"/>
        <v>32900.521309683412</v>
      </c>
    </row>
    <row r="47" spans="1:6" x14ac:dyDescent="0.25">
      <c r="A47" s="9">
        <v>25</v>
      </c>
      <c r="B47" s="3">
        <f t="shared" si="3"/>
        <v>1618.0941401419871</v>
      </c>
      <c r="C47" s="3">
        <f t="shared" si="1"/>
        <v>264.6518879329933</v>
      </c>
      <c r="D47" s="1">
        <f t="shared" si="0"/>
        <v>1353.4422522089938</v>
      </c>
      <c r="E47" s="18">
        <f>IF((E46-C47-$E$18)&gt;0,(E46-C47-$E$18),0)</f>
        <v>249501.61005834278</v>
      </c>
      <c r="F47" s="3">
        <f t="shared" si="4"/>
        <v>34253.963561892408</v>
      </c>
    </row>
    <row r="48" spans="1:6" x14ac:dyDescent="0.25">
      <c r="A48" s="9">
        <v>26</v>
      </c>
      <c r="B48" s="3">
        <f t="shared" si="3"/>
        <v>1618.0941401419871</v>
      </c>
      <c r="C48" s="3">
        <f t="shared" si="1"/>
        <v>266.62708565929688</v>
      </c>
      <c r="D48" s="1">
        <f t="shared" si="0"/>
        <v>1351.4670544826902</v>
      </c>
      <c r="E48" s="1">
        <f t="shared" ref="E48:E58" si="6">IF((E47-C48-$E$18)&gt;0,(E47-C48),0)</f>
        <v>249234.98297268347</v>
      </c>
      <c r="F48" s="3">
        <f t="shared" si="4"/>
        <v>35605.430616375095</v>
      </c>
    </row>
    <row r="49" spans="1:6" x14ac:dyDescent="0.25">
      <c r="A49" s="9">
        <v>27</v>
      </c>
      <c r="B49" s="3">
        <f t="shared" si="3"/>
        <v>1618.0941401419871</v>
      </c>
      <c r="C49" s="3">
        <f t="shared" si="1"/>
        <v>268.07131570661818</v>
      </c>
      <c r="D49" s="1">
        <f t="shared" si="0"/>
        <v>1350.0228244353689</v>
      </c>
      <c r="E49" s="1">
        <f t="shared" si="6"/>
        <v>248966.91165697685</v>
      </c>
      <c r="F49" s="3">
        <f t="shared" si="4"/>
        <v>36955.453440810466</v>
      </c>
    </row>
    <row r="50" spans="1:6" x14ac:dyDescent="0.25">
      <c r="A50" s="9">
        <v>28</v>
      </c>
      <c r="B50" s="3">
        <f t="shared" si="3"/>
        <v>1618.0941401419871</v>
      </c>
      <c r="C50" s="3">
        <f t="shared" si="1"/>
        <v>269.52336866669566</v>
      </c>
      <c r="D50" s="1">
        <f t="shared" si="0"/>
        <v>1348.5707714752914</v>
      </c>
      <c r="E50" s="1">
        <f t="shared" si="6"/>
        <v>248697.38828831015</v>
      </c>
      <c r="F50" s="3">
        <f t="shared" si="4"/>
        <v>38304.02421228576</v>
      </c>
    </row>
    <row r="51" spans="1:6" x14ac:dyDescent="0.25">
      <c r="A51" s="9">
        <v>29</v>
      </c>
      <c r="B51" s="3">
        <f t="shared" si="3"/>
        <v>1618.0941401419871</v>
      </c>
      <c r="C51" s="3">
        <f t="shared" si="1"/>
        <v>270.98328691364031</v>
      </c>
      <c r="D51" s="1">
        <f t="shared" si="0"/>
        <v>1347.1108532283467</v>
      </c>
      <c r="E51" s="1">
        <f t="shared" si="6"/>
        <v>248426.40500139652</v>
      </c>
      <c r="F51" s="3">
        <f t="shared" si="4"/>
        <v>39651.135065514107</v>
      </c>
    </row>
    <row r="52" spans="1:6" x14ac:dyDescent="0.25">
      <c r="A52" s="9">
        <v>30</v>
      </c>
      <c r="B52" s="3">
        <f t="shared" si="3"/>
        <v>1618.0941401419871</v>
      </c>
      <c r="C52" s="3">
        <f t="shared" si="1"/>
        <v>272.45111305108912</v>
      </c>
      <c r="D52" s="1">
        <f t="shared" si="0"/>
        <v>1345.6430270908979</v>
      </c>
      <c r="E52" s="1">
        <f t="shared" si="6"/>
        <v>248153.95388834542</v>
      </c>
      <c r="F52" s="3">
        <f t="shared" si="4"/>
        <v>40996.778092605004</v>
      </c>
    </row>
    <row r="53" spans="1:6" x14ac:dyDescent="0.25">
      <c r="A53" s="9">
        <v>31</v>
      </c>
      <c r="B53" s="3">
        <f t="shared" si="3"/>
        <v>1618.0941401419871</v>
      </c>
      <c r="C53" s="3">
        <f t="shared" si="1"/>
        <v>273.92688991344926</v>
      </c>
      <c r="D53" s="1">
        <f t="shared" si="0"/>
        <v>1344.1672502285378</v>
      </c>
      <c r="E53" s="1">
        <f t="shared" si="6"/>
        <v>247880.02699843197</v>
      </c>
      <c r="F53" s="3">
        <f t="shared" si="4"/>
        <v>42340.94534283354</v>
      </c>
    </row>
    <row r="54" spans="1:6" x14ac:dyDescent="0.25">
      <c r="A54" s="9">
        <v>32</v>
      </c>
      <c r="B54" s="3">
        <f t="shared" si="3"/>
        <v>1618.0941401419871</v>
      </c>
      <c r="C54" s="3">
        <f t="shared" si="1"/>
        <v>275.41066056714703</v>
      </c>
      <c r="D54" s="1">
        <f t="shared" si="0"/>
        <v>1342.68347957484</v>
      </c>
      <c r="E54" s="1">
        <f t="shared" si="6"/>
        <v>247604.61633786483</v>
      </c>
      <c r="F54" s="3">
        <f t="shared" si="4"/>
        <v>43683.628822408384</v>
      </c>
    </row>
    <row r="55" spans="1:6" x14ac:dyDescent="0.25">
      <c r="A55" s="9">
        <v>33</v>
      </c>
      <c r="B55" s="3">
        <f t="shared" si="3"/>
        <v>1618.0941401419871</v>
      </c>
      <c r="C55" s="3">
        <f t="shared" si="1"/>
        <v>276.90246831188574</v>
      </c>
      <c r="D55" s="1">
        <f t="shared" si="0"/>
        <v>1341.1916718301013</v>
      </c>
      <c r="E55" s="1">
        <f t="shared" si="6"/>
        <v>247327.71386955294</v>
      </c>
      <c r="F55" s="3">
        <f t="shared" si="4"/>
        <v>45024.820494238484</v>
      </c>
    </row>
    <row r="56" spans="1:6" x14ac:dyDescent="0.25">
      <c r="A56" s="9">
        <v>34</v>
      </c>
      <c r="B56" s="3">
        <f t="shared" si="3"/>
        <v>1618.0941401419871</v>
      </c>
      <c r="C56" s="3">
        <f t="shared" si="1"/>
        <v>278.40235668190849</v>
      </c>
      <c r="D56" s="1">
        <f t="shared" si="0"/>
        <v>1339.6917834600786</v>
      </c>
      <c r="E56" s="1">
        <f t="shared" si="6"/>
        <v>247049.31151287103</v>
      </c>
      <c r="F56" s="3">
        <f t="shared" si="4"/>
        <v>46364.512277698559</v>
      </c>
    </row>
    <row r="57" spans="1:6" x14ac:dyDescent="0.25">
      <c r="A57" s="9">
        <v>35</v>
      </c>
      <c r="B57" s="3">
        <f t="shared" si="3"/>
        <v>1618.0941401419871</v>
      </c>
      <c r="C57" s="3">
        <f t="shared" si="1"/>
        <v>279.91036944726898</v>
      </c>
      <c r="D57" s="1">
        <f t="shared" si="0"/>
        <v>1338.1837706947181</v>
      </c>
      <c r="E57" s="1">
        <f t="shared" si="6"/>
        <v>246769.40114342378</v>
      </c>
      <c r="F57" s="3">
        <f t="shared" si="4"/>
        <v>47702.696048393278</v>
      </c>
    </row>
    <row r="58" spans="1:6" x14ac:dyDescent="0.25">
      <c r="A58" s="9">
        <v>36</v>
      </c>
      <c r="B58" s="3">
        <f t="shared" si="3"/>
        <v>1618.0941401419871</v>
      </c>
      <c r="C58" s="3">
        <f t="shared" si="1"/>
        <v>281.42655061510823</v>
      </c>
      <c r="D58" s="1">
        <f t="shared" si="0"/>
        <v>1336.6675895268788</v>
      </c>
      <c r="E58" s="1">
        <f t="shared" si="6"/>
        <v>246487.97459280866</v>
      </c>
      <c r="F58" s="3">
        <f t="shared" si="4"/>
        <v>49039.363637920156</v>
      </c>
    </row>
    <row r="59" spans="1:6" x14ac:dyDescent="0.25">
      <c r="A59" s="9">
        <v>37</v>
      </c>
      <c r="B59" s="3">
        <f t="shared" si="3"/>
        <v>1618.0941401419871</v>
      </c>
      <c r="C59" s="3">
        <f t="shared" si="1"/>
        <v>282.95094443094013</v>
      </c>
      <c r="D59" s="1">
        <f t="shared" si="0"/>
        <v>1335.1431957110469</v>
      </c>
      <c r="E59" s="18">
        <f>IF((E58-C59-$E$18)&gt;0,(E58-C59-$E$18),0)</f>
        <v>246105.02364837771</v>
      </c>
      <c r="F59" s="3">
        <f t="shared" si="4"/>
        <v>50374.506833631203</v>
      </c>
    </row>
    <row r="60" spans="1:6" x14ac:dyDescent="0.25">
      <c r="A60" s="9">
        <v>38</v>
      </c>
      <c r="B60" s="3">
        <f t="shared" si="3"/>
        <v>1618.0941401419871</v>
      </c>
      <c r="C60" s="3">
        <f t="shared" si="1"/>
        <v>285.02526204660785</v>
      </c>
      <c r="D60" s="1">
        <f t="shared" si="0"/>
        <v>1333.0688780953792</v>
      </c>
      <c r="E60" s="1">
        <f t="shared" ref="E60:E70" si="7">IF((E59-C60-$E$18)&gt;0,(E59-C60),0)</f>
        <v>245819.99838633111</v>
      </c>
      <c r="F60" s="3">
        <f t="shared" si="4"/>
        <v>51707.575711726582</v>
      </c>
    </row>
    <row r="61" spans="1:6" x14ac:dyDescent="0.25">
      <c r="A61" s="9">
        <v>39</v>
      </c>
      <c r="B61" s="3">
        <f t="shared" si="3"/>
        <v>1618.0941401419871</v>
      </c>
      <c r="C61" s="3">
        <f t="shared" si="1"/>
        <v>286.56914888269353</v>
      </c>
      <c r="D61" s="1">
        <f t="shared" si="0"/>
        <v>1331.5249912592935</v>
      </c>
      <c r="E61" s="1">
        <f t="shared" si="7"/>
        <v>245533.42923744841</v>
      </c>
      <c r="F61" s="3">
        <f t="shared" si="4"/>
        <v>53039.100702985874</v>
      </c>
    </row>
    <row r="62" spans="1:6" x14ac:dyDescent="0.25">
      <c r="A62" s="9">
        <v>40</v>
      </c>
      <c r="B62" s="3">
        <f t="shared" si="3"/>
        <v>1618.0941401419871</v>
      </c>
      <c r="C62" s="3">
        <f t="shared" si="1"/>
        <v>288.12139843914156</v>
      </c>
      <c r="D62" s="1">
        <f t="shared" si="0"/>
        <v>1329.9727417028455</v>
      </c>
      <c r="E62" s="1">
        <f t="shared" si="7"/>
        <v>245245.30783900927</v>
      </c>
      <c r="F62" s="3">
        <f t="shared" si="4"/>
        <v>54369.073444688722</v>
      </c>
    </row>
    <row r="63" spans="1:6" x14ac:dyDescent="0.25">
      <c r="A63" s="9">
        <v>41</v>
      </c>
      <c r="B63" s="3">
        <f t="shared" si="3"/>
        <v>1618.0941401419871</v>
      </c>
      <c r="C63" s="3">
        <f t="shared" si="1"/>
        <v>289.68205601402019</v>
      </c>
      <c r="D63" s="1">
        <f t="shared" si="0"/>
        <v>1328.4120841279669</v>
      </c>
      <c r="E63" s="1">
        <f t="shared" si="7"/>
        <v>244955.62578299525</v>
      </c>
      <c r="F63" s="3">
        <f t="shared" si="4"/>
        <v>55697.485528816687</v>
      </c>
    </row>
    <row r="64" spans="1:6" x14ac:dyDescent="0.25">
      <c r="A64" s="9">
        <v>42</v>
      </c>
      <c r="B64" s="3">
        <f t="shared" si="3"/>
        <v>1618.0941401419871</v>
      </c>
      <c r="C64" s="3">
        <f t="shared" si="1"/>
        <v>291.25116715076274</v>
      </c>
      <c r="D64" s="1">
        <f t="shared" si="0"/>
        <v>1326.8429729912243</v>
      </c>
      <c r="E64" s="1">
        <f t="shared" si="7"/>
        <v>244664.37461584448</v>
      </c>
      <c r="F64" s="3">
        <f t="shared" si="4"/>
        <v>57024.328501807911</v>
      </c>
    </row>
    <row r="65" spans="1:6" x14ac:dyDescent="0.25">
      <c r="A65" s="9">
        <v>43</v>
      </c>
      <c r="B65" s="3">
        <f t="shared" si="3"/>
        <v>1618.0941401419871</v>
      </c>
      <c r="C65" s="3">
        <f t="shared" si="1"/>
        <v>292.82877763949614</v>
      </c>
      <c r="D65" s="1">
        <f t="shared" si="0"/>
        <v>1325.2653625024909</v>
      </c>
      <c r="E65" s="1">
        <f t="shared" si="7"/>
        <v>244371.545838205</v>
      </c>
      <c r="F65" s="3">
        <f t="shared" si="4"/>
        <v>58349.593864310402</v>
      </c>
    </row>
    <row r="66" spans="1:6" x14ac:dyDescent="0.25">
      <c r="A66" s="9">
        <v>44</v>
      </c>
      <c r="B66" s="3">
        <f t="shared" si="3"/>
        <v>1618.0941401419871</v>
      </c>
      <c r="C66" s="3">
        <f t="shared" si="1"/>
        <v>294.41493351837653</v>
      </c>
      <c r="D66" s="1">
        <f t="shared" si="0"/>
        <v>1323.6792066236105</v>
      </c>
      <c r="E66" s="1">
        <f t="shared" si="7"/>
        <v>244077.13090468661</v>
      </c>
      <c r="F66" s="3">
        <f t="shared" si="4"/>
        <v>59673.27307093401</v>
      </c>
    </row>
    <row r="67" spans="1:6" x14ac:dyDescent="0.25">
      <c r="A67" s="9">
        <v>45</v>
      </c>
      <c r="B67" s="3">
        <f t="shared" si="3"/>
        <v>1618.0941401419871</v>
      </c>
      <c r="C67" s="3">
        <f t="shared" si="1"/>
        <v>296.00968107493463</v>
      </c>
      <c r="D67" s="1">
        <f t="shared" si="0"/>
        <v>1322.0844590670524</v>
      </c>
      <c r="E67" s="1">
        <f t="shared" si="7"/>
        <v>243781.12122361167</v>
      </c>
      <c r="F67" s="3">
        <f t="shared" si="4"/>
        <v>60995.357530001063</v>
      </c>
    </row>
    <row r="68" spans="1:6" x14ac:dyDescent="0.25">
      <c r="A68" s="9">
        <v>46</v>
      </c>
      <c r="B68" s="3">
        <f t="shared" si="3"/>
        <v>1618.0941401419871</v>
      </c>
      <c r="C68" s="3">
        <f t="shared" si="1"/>
        <v>297.61306684742385</v>
      </c>
      <c r="D68" s="1">
        <f t="shared" si="0"/>
        <v>1320.4810732945632</v>
      </c>
      <c r="E68" s="1">
        <f t="shared" si="7"/>
        <v>243483.50815676423</v>
      </c>
      <c r="F68" s="3">
        <f t="shared" si="4"/>
        <v>62315.838603295626</v>
      </c>
    </row>
    <row r="69" spans="1:6" x14ac:dyDescent="0.25">
      <c r="A69" s="9">
        <v>47</v>
      </c>
      <c r="B69" s="3">
        <f t="shared" si="3"/>
        <v>1618.0941401419871</v>
      </c>
      <c r="C69" s="3">
        <f t="shared" si="1"/>
        <v>299.22513762618064</v>
      </c>
      <c r="D69" s="1">
        <f t="shared" si="0"/>
        <v>1318.8690025158064</v>
      </c>
      <c r="E69" s="1">
        <f t="shared" si="7"/>
        <v>243184.28301913806</v>
      </c>
      <c r="F69" s="3">
        <f t="shared" si="4"/>
        <v>63634.707605811433</v>
      </c>
    </row>
    <row r="70" spans="1:6" x14ac:dyDescent="0.25">
      <c r="A70" s="9">
        <v>48</v>
      </c>
      <c r="B70" s="3">
        <f t="shared" si="3"/>
        <v>1618.0941401419871</v>
      </c>
      <c r="C70" s="3">
        <f t="shared" si="1"/>
        <v>300.8459404549892</v>
      </c>
      <c r="D70" s="1">
        <f t="shared" si="0"/>
        <v>1317.2481996869979</v>
      </c>
      <c r="E70" s="1">
        <f t="shared" si="7"/>
        <v>242883.43707868308</v>
      </c>
      <c r="F70" s="3">
        <f t="shared" si="4"/>
        <v>64951.95580549843</v>
      </c>
    </row>
    <row r="71" spans="1:6" x14ac:dyDescent="0.25">
      <c r="A71" s="9">
        <v>49</v>
      </c>
      <c r="B71" s="3">
        <f t="shared" si="3"/>
        <v>1618.0941401419871</v>
      </c>
      <c r="C71" s="3">
        <f t="shared" si="1"/>
        <v>302.4755226324537</v>
      </c>
      <c r="D71" s="1">
        <f t="shared" si="0"/>
        <v>1315.6186175095334</v>
      </c>
      <c r="E71" s="18">
        <f>IF((E70-C71-$E$18)&gt;0,(E70-C71-$E$18),0)</f>
        <v>242480.96155605064</v>
      </c>
      <c r="F71" s="3">
        <f t="shared" si="4"/>
        <v>66267.574423007958</v>
      </c>
    </row>
    <row r="72" spans="1:6" x14ac:dyDescent="0.25">
      <c r="A72" s="9">
        <v>50</v>
      </c>
      <c r="B72" s="3">
        <f t="shared" si="3"/>
        <v>1618.0941401419871</v>
      </c>
      <c r="C72" s="3">
        <f t="shared" si="1"/>
        <v>304.65559838004606</v>
      </c>
      <c r="D72" s="1">
        <f t="shared" si="0"/>
        <v>1313.438541761941</v>
      </c>
      <c r="E72" s="1">
        <f t="shared" ref="E72:E82" si="8">IF((E71-C72-$E$18)&gt;0,(E71-C72),0)</f>
        <v>242176.30595767059</v>
      </c>
      <c r="F72" s="3">
        <f t="shared" si="4"/>
        <v>67581.012964769892</v>
      </c>
    </row>
    <row r="73" spans="1:6" x14ac:dyDescent="0.25">
      <c r="A73" s="9">
        <v>51</v>
      </c>
      <c r="B73" s="3">
        <f t="shared" si="3"/>
        <v>1618.0941401419871</v>
      </c>
      <c r="C73" s="3">
        <f t="shared" si="1"/>
        <v>306.30581620460475</v>
      </c>
      <c r="D73" s="1">
        <f t="shared" si="0"/>
        <v>1311.7883239373823</v>
      </c>
      <c r="E73" s="1">
        <f t="shared" si="8"/>
        <v>241870.00014146598</v>
      </c>
      <c r="F73" s="3">
        <f t="shared" si="4"/>
        <v>68892.801288707269</v>
      </c>
    </row>
    <row r="74" spans="1:6" x14ac:dyDescent="0.25">
      <c r="A74" s="9">
        <v>52</v>
      </c>
      <c r="B74" s="3">
        <f t="shared" si="3"/>
        <v>1618.0941401419871</v>
      </c>
      <c r="C74" s="3">
        <f t="shared" si="1"/>
        <v>307.96497270904638</v>
      </c>
      <c r="D74" s="1">
        <f t="shared" si="0"/>
        <v>1310.1291674329407</v>
      </c>
      <c r="E74" s="1">
        <f t="shared" si="8"/>
        <v>241562.03516875693</v>
      </c>
      <c r="F74" s="3">
        <f t="shared" si="4"/>
        <v>70202.93045614021</v>
      </c>
    </row>
    <row r="75" spans="1:6" x14ac:dyDescent="0.25">
      <c r="A75" s="9">
        <v>53</v>
      </c>
      <c r="B75" s="3">
        <f t="shared" si="3"/>
        <v>1618.0941401419871</v>
      </c>
      <c r="C75" s="3">
        <f t="shared" si="1"/>
        <v>309.63311631122019</v>
      </c>
      <c r="D75" s="1">
        <f t="shared" si="0"/>
        <v>1308.4610238307669</v>
      </c>
      <c r="E75" s="1">
        <f t="shared" si="8"/>
        <v>241252.40205244572</v>
      </c>
      <c r="F75" s="3">
        <f t="shared" si="4"/>
        <v>71511.391479970975</v>
      </c>
    </row>
    <row r="76" spans="1:6" x14ac:dyDescent="0.25">
      <c r="A76" s="9">
        <v>54</v>
      </c>
      <c r="B76" s="3">
        <f t="shared" si="3"/>
        <v>1618.0941401419871</v>
      </c>
      <c r="C76" s="3">
        <f t="shared" si="1"/>
        <v>311.31029569123939</v>
      </c>
      <c r="D76" s="1">
        <f t="shared" si="0"/>
        <v>1306.7838444507477</v>
      </c>
      <c r="E76" s="1">
        <f t="shared" si="8"/>
        <v>240941.09175675447</v>
      </c>
      <c r="F76" s="3">
        <f t="shared" si="4"/>
        <v>72818.175324421725</v>
      </c>
    </row>
    <row r="77" spans="1:6" x14ac:dyDescent="0.25">
      <c r="A77" s="9">
        <v>55</v>
      </c>
      <c r="B77" s="3">
        <f t="shared" si="3"/>
        <v>1618.0941401419871</v>
      </c>
      <c r="C77" s="3">
        <f t="shared" si="1"/>
        <v>312.99655979290037</v>
      </c>
      <c r="D77" s="1">
        <f t="shared" si="0"/>
        <v>1305.0975803490867</v>
      </c>
      <c r="E77" s="1">
        <f t="shared" si="8"/>
        <v>240628.09519696157</v>
      </c>
      <c r="F77" s="3">
        <f t="shared" si="4"/>
        <v>74123.272904770813</v>
      </c>
    </row>
    <row r="78" spans="1:6" x14ac:dyDescent="0.25">
      <c r="A78" s="9">
        <v>56</v>
      </c>
      <c r="B78" s="3">
        <f t="shared" si="3"/>
        <v>1618.0941401419871</v>
      </c>
      <c r="C78" s="3">
        <f t="shared" si="1"/>
        <v>314.69195782511179</v>
      </c>
      <c r="D78" s="1">
        <f t="shared" si="0"/>
        <v>1303.4021823168753</v>
      </c>
      <c r="E78" s="1">
        <f t="shared" si="8"/>
        <v>240313.40323913645</v>
      </c>
      <c r="F78" s="3">
        <f t="shared" si="4"/>
        <v>75426.675087087686</v>
      </c>
    </row>
    <row r="79" spans="1:6" x14ac:dyDescent="0.25">
      <c r="A79" s="9">
        <v>57</v>
      </c>
      <c r="B79" s="3">
        <f t="shared" si="3"/>
        <v>1618.0941401419871</v>
      </c>
      <c r="C79" s="3">
        <f t="shared" si="1"/>
        <v>316.39653926333131</v>
      </c>
      <c r="D79" s="1">
        <f t="shared" si="0"/>
        <v>1301.6976008786557</v>
      </c>
      <c r="E79" s="1">
        <f t="shared" si="8"/>
        <v>239997.00669987311</v>
      </c>
      <c r="F79" s="3">
        <f t="shared" si="4"/>
        <v>76728.372687966345</v>
      </c>
    </row>
    <row r="80" spans="1:6" x14ac:dyDescent="0.25">
      <c r="A80" s="9">
        <v>58</v>
      </c>
      <c r="B80" s="3">
        <f t="shared" si="3"/>
        <v>1618.0941401419871</v>
      </c>
      <c r="C80" s="3">
        <f t="shared" si="1"/>
        <v>318.11035385100763</v>
      </c>
      <c r="D80" s="1">
        <f t="shared" si="0"/>
        <v>1299.9837862909794</v>
      </c>
      <c r="E80" s="1">
        <f t="shared" si="8"/>
        <v>239678.89634602208</v>
      </c>
      <c r="F80" s="3">
        <f t="shared" si="4"/>
        <v>78028.356474257322</v>
      </c>
    </row>
    <row r="81" spans="1:6" x14ac:dyDescent="0.25">
      <c r="A81" s="9">
        <v>59</v>
      </c>
      <c r="B81" s="3">
        <f t="shared" si="3"/>
        <v>1618.0941401419871</v>
      </c>
      <c r="C81" s="3">
        <f t="shared" si="1"/>
        <v>319.83345160103408</v>
      </c>
      <c r="D81" s="1">
        <f t="shared" si="0"/>
        <v>1298.260688540953</v>
      </c>
      <c r="E81" s="1">
        <f t="shared" si="8"/>
        <v>239359.06289442105</v>
      </c>
      <c r="F81" s="3">
        <f t="shared" si="4"/>
        <v>79326.617162798269</v>
      </c>
    </row>
    <row r="82" spans="1:6" x14ac:dyDescent="0.25">
      <c r="A82" s="9">
        <v>60</v>
      </c>
      <c r="B82" s="3">
        <f t="shared" si="3"/>
        <v>1618.0941401419871</v>
      </c>
      <c r="C82" s="3">
        <f t="shared" si="1"/>
        <v>321.56588279720631</v>
      </c>
      <c r="D82" s="1">
        <f t="shared" si="0"/>
        <v>1296.5282573447807</v>
      </c>
      <c r="E82" s="1">
        <f t="shared" si="8"/>
        <v>239037.49701162384</v>
      </c>
      <c r="F82" s="3">
        <f t="shared" si="4"/>
        <v>80623.145420143046</v>
      </c>
    </row>
    <row r="83" spans="1:6" x14ac:dyDescent="0.25">
      <c r="A83" s="9">
        <v>61</v>
      </c>
      <c r="B83" s="3">
        <f t="shared" si="3"/>
        <v>1618.0941401419871</v>
      </c>
      <c r="C83" s="3">
        <f t="shared" si="1"/>
        <v>323.30769799569111</v>
      </c>
      <c r="D83" s="1">
        <f t="shared" si="0"/>
        <v>1294.7864421462959</v>
      </c>
      <c r="E83" s="18">
        <f>IF((E82-C83-$E$18)&gt;0,(E82-C83-$E$18),0)</f>
        <v>238614.18931362816</v>
      </c>
      <c r="F83" s="3">
        <f t="shared" si="4"/>
        <v>81917.931862289348</v>
      </c>
    </row>
    <row r="84" spans="1:6" x14ac:dyDescent="0.25">
      <c r="A84" s="9">
        <v>62</v>
      </c>
      <c r="B84" s="3">
        <f t="shared" si="3"/>
        <v>1618.0941401419871</v>
      </c>
      <c r="C84" s="3">
        <f t="shared" si="1"/>
        <v>325.60061469316793</v>
      </c>
      <c r="D84" s="1">
        <f t="shared" si="0"/>
        <v>1292.4935254488191</v>
      </c>
      <c r="E84" s="1">
        <f t="shared" ref="E84:E94" si="9">IF((E83-C84-$E$18)&gt;0,(E83-C84),0)</f>
        <v>238288.588698935</v>
      </c>
      <c r="F84" s="3">
        <f t="shared" si="4"/>
        <v>83210.425387738171</v>
      </c>
    </row>
    <row r="85" spans="1:6" x14ac:dyDescent="0.25">
      <c r="A85" s="9">
        <v>63</v>
      </c>
      <c r="B85" s="3">
        <f t="shared" si="3"/>
        <v>1618.0941401419871</v>
      </c>
      <c r="C85" s="3">
        <f t="shared" si="1"/>
        <v>327.36428468942245</v>
      </c>
      <c r="D85" s="1">
        <f t="shared" si="0"/>
        <v>1290.7298554525646</v>
      </c>
      <c r="E85" s="1">
        <f t="shared" si="9"/>
        <v>237961.22441424557</v>
      </c>
      <c r="F85" s="3">
        <f t="shared" si="4"/>
        <v>84501.155243190733</v>
      </c>
    </row>
    <row r="86" spans="1:6" x14ac:dyDescent="0.25">
      <c r="A86" s="9">
        <v>64</v>
      </c>
      <c r="B86" s="3">
        <f t="shared" si="3"/>
        <v>1618.0941401419871</v>
      </c>
      <c r="C86" s="3">
        <f t="shared" si="1"/>
        <v>329.13750789815685</v>
      </c>
      <c r="D86" s="1">
        <f t="shared" si="0"/>
        <v>1288.9566322438302</v>
      </c>
      <c r="E86" s="1">
        <f t="shared" si="9"/>
        <v>237632.08690634742</v>
      </c>
      <c r="F86" s="3">
        <f t="shared" si="4"/>
        <v>85790.111875434566</v>
      </c>
    </row>
    <row r="87" spans="1:6" x14ac:dyDescent="0.25">
      <c r="A87" s="9">
        <v>65</v>
      </c>
      <c r="B87" s="3">
        <f t="shared" si="3"/>
        <v>1618.0941401419871</v>
      </c>
      <c r="C87" s="3">
        <f t="shared" si="1"/>
        <v>330.9203360659385</v>
      </c>
      <c r="D87" s="1">
        <f t="shared" ref="D87:D150" si="10">E86*$C$5</f>
        <v>1287.1738040760486</v>
      </c>
      <c r="E87" s="1">
        <f t="shared" si="9"/>
        <v>237301.16657028149</v>
      </c>
      <c r="F87" s="3">
        <f t="shared" si="4"/>
        <v>87077.28567951062</v>
      </c>
    </row>
    <row r="88" spans="1:6" x14ac:dyDescent="0.25">
      <c r="A88" s="9">
        <v>66</v>
      </c>
      <c r="B88" s="3">
        <f t="shared" si="3"/>
        <v>1618.0941401419871</v>
      </c>
      <c r="C88" s="3">
        <f t="shared" ref="C88:C151" si="11">B88-D88</f>
        <v>332.71282121962895</v>
      </c>
      <c r="D88" s="1">
        <f t="shared" si="10"/>
        <v>1285.3813189223581</v>
      </c>
      <c r="E88" s="1">
        <f t="shared" si="9"/>
        <v>236968.45374906185</v>
      </c>
      <c r="F88" s="3">
        <f t="shared" si="4"/>
        <v>88362.666998432978</v>
      </c>
    </row>
    <row r="89" spans="1:6" x14ac:dyDescent="0.25">
      <c r="A89" s="9">
        <v>67</v>
      </c>
      <c r="B89" s="3">
        <f t="shared" si="3"/>
        <v>1618.0941401419871</v>
      </c>
      <c r="C89" s="3">
        <f t="shared" si="11"/>
        <v>334.51501566790193</v>
      </c>
      <c r="D89" s="1">
        <f t="shared" si="10"/>
        <v>1283.5791244740851</v>
      </c>
      <c r="E89" s="1">
        <f t="shared" si="9"/>
        <v>236633.93873339394</v>
      </c>
      <c r="F89" s="3">
        <f t="shared" si="4"/>
        <v>89646.246122907061</v>
      </c>
    </row>
    <row r="90" spans="1:6" x14ac:dyDescent="0.25">
      <c r="A90" s="9">
        <v>68</v>
      </c>
      <c r="B90" s="3">
        <f t="shared" ref="B90:B153" si="12">$B$7</f>
        <v>1618.0941401419871</v>
      </c>
      <c r="C90" s="3">
        <f t="shared" si="11"/>
        <v>336.32697200276993</v>
      </c>
      <c r="D90" s="1">
        <f t="shared" si="10"/>
        <v>1281.7671681392171</v>
      </c>
      <c r="E90" s="1">
        <f t="shared" si="9"/>
        <v>236297.61176139116</v>
      </c>
      <c r="F90" s="3">
        <f t="shared" ref="F90:F153" si="13">F89+D90</f>
        <v>90928.013291046285</v>
      </c>
    </row>
    <row r="91" spans="1:6" x14ac:dyDescent="0.25">
      <c r="A91" s="9">
        <v>69</v>
      </c>
      <c r="B91" s="3">
        <f t="shared" si="12"/>
        <v>1618.0941401419871</v>
      </c>
      <c r="C91" s="3">
        <f t="shared" si="11"/>
        <v>338.14874310111827</v>
      </c>
      <c r="D91" s="1">
        <f t="shared" si="10"/>
        <v>1279.9453970408688</v>
      </c>
      <c r="E91" s="1">
        <f t="shared" si="9"/>
        <v>235959.46301829006</v>
      </c>
      <c r="F91" s="3">
        <f t="shared" si="13"/>
        <v>92207.95868808715</v>
      </c>
    </row>
    <row r="92" spans="1:6" x14ac:dyDescent="0.25">
      <c r="A92" s="9">
        <v>70</v>
      </c>
      <c r="B92" s="3">
        <f t="shared" si="12"/>
        <v>1618.0941401419871</v>
      </c>
      <c r="C92" s="3">
        <f t="shared" si="11"/>
        <v>339.9803821262492</v>
      </c>
      <c r="D92" s="1">
        <f t="shared" si="10"/>
        <v>1278.1137580157379</v>
      </c>
      <c r="E92" s="1">
        <f t="shared" si="9"/>
        <v>235619.4826361638</v>
      </c>
      <c r="F92" s="3">
        <f t="shared" si="13"/>
        <v>93486.072446102888</v>
      </c>
    </row>
    <row r="93" spans="1:6" x14ac:dyDescent="0.25">
      <c r="A93" s="9">
        <v>71</v>
      </c>
      <c r="B93" s="3">
        <f t="shared" si="12"/>
        <v>1618.0941401419871</v>
      </c>
      <c r="C93" s="3">
        <f t="shared" si="11"/>
        <v>341.82194252943304</v>
      </c>
      <c r="D93" s="1">
        <f t="shared" si="10"/>
        <v>1276.272197612554</v>
      </c>
      <c r="E93" s="1">
        <f t="shared" si="9"/>
        <v>235277.66069363436</v>
      </c>
      <c r="F93" s="3">
        <f t="shared" si="13"/>
        <v>94762.344643715449</v>
      </c>
    </row>
    <row r="94" spans="1:6" x14ac:dyDescent="0.25">
      <c r="A94" s="9">
        <v>72</v>
      </c>
      <c r="B94" s="3">
        <f t="shared" si="12"/>
        <v>1618.0941401419871</v>
      </c>
      <c r="C94" s="3">
        <f t="shared" si="11"/>
        <v>343.67347805146755</v>
      </c>
      <c r="D94" s="1">
        <f t="shared" si="10"/>
        <v>1274.4206620905195</v>
      </c>
      <c r="E94" s="1">
        <f t="shared" si="9"/>
        <v>234933.98721558289</v>
      </c>
      <c r="F94" s="3">
        <f t="shared" si="13"/>
        <v>96036.765305805966</v>
      </c>
    </row>
    <row r="95" spans="1:6" x14ac:dyDescent="0.25">
      <c r="A95" s="9">
        <v>73</v>
      </c>
      <c r="B95" s="3">
        <f t="shared" si="12"/>
        <v>1618.0941401419871</v>
      </c>
      <c r="C95" s="3">
        <f t="shared" si="11"/>
        <v>345.5350427242463</v>
      </c>
      <c r="D95" s="1">
        <f t="shared" si="10"/>
        <v>1272.5590974177408</v>
      </c>
      <c r="E95" s="18">
        <f>IF((E94-C95-$E$18)&gt;0,(E94-C95-$E$18),0)</f>
        <v>234488.45217285864</v>
      </c>
      <c r="F95" s="3">
        <f t="shared" si="13"/>
        <v>97309.324403223713</v>
      </c>
    </row>
    <row r="96" spans="1:6" x14ac:dyDescent="0.25">
      <c r="A96" s="9">
        <v>74</v>
      </c>
      <c r="B96" s="3">
        <f t="shared" si="12"/>
        <v>1618.0941401419871</v>
      </c>
      <c r="C96" s="3">
        <f t="shared" si="11"/>
        <v>347.9483575390027</v>
      </c>
      <c r="D96" s="1">
        <f t="shared" si="10"/>
        <v>1270.1457826029844</v>
      </c>
      <c r="E96" s="1">
        <f t="shared" ref="E96:E106" si="14">IF((E95-C96-$E$18)&gt;0,(E95-C96),0)</f>
        <v>234140.50381531965</v>
      </c>
      <c r="F96" s="3">
        <f t="shared" si="13"/>
        <v>98579.470185826693</v>
      </c>
    </row>
    <row r="97" spans="1:6" x14ac:dyDescent="0.25">
      <c r="A97" s="9">
        <v>75</v>
      </c>
      <c r="B97" s="3">
        <f t="shared" si="12"/>
        <v>1618.0941401419871</v>
      </c>
      <c r="C97" s="3">
        <f t="shared" si="11"/>
        <v>349.83307780900554</v>
      </c>
      <c r="D97" s="1">
        <f t="shared" si="10"/>
        <v>1268.2610623329815</v>
      </c>
      <c r="E97" s="1">
        <f t="shared" si="14"/>
        <v>233790.67073751063</v>
      </c>
      <c r="F97" s="3">
        <f t="shared" si="13"/>
        <v>99847.731248159675</v>
      </c>
    </row>
    <row r="98" spans="1:6" x14ac:dyDescent="0.25">
      <c r="A98" s="9">
        <v>76</v>
      </c>
      <c r="B98" s="3">
        <f t="shared" si="12"/>
        <v>1618.0941401419871</v>
      </c>
      <c r="C98" s="3">
        <f t="shared" si="11"/>
        <v>351.72800698047104</v>
      </c>
      <c r="D98" s="1">
        <f t="shared" si="10"/>
        <v>1266.366133161516</v>
      </c>
      <c r="E98" s="1">
        <f t="shared" si="14"/>
        <v>233438.94273053017</v>
      </c>
      <c r="F98" s="3">
        <f t="shared" si="13"/>
        <v>101114.09738132119</v>
      </c>
    </row>
    <row r="99" spans="1:6" x14ac:dyDescent="0.25">
      <c r="A99" s="9">
        <v>77</v>
      </c>
      <c r="B99" s="3">
        <f t="shared" si="12"/>
        <v>1618.0941401419871</v>
      </c>
      <c r="C99" s="3">
        <f t="shared" si="11"/>
        <v>353.63320035161519</v>
      </c>
      <c r="D99" s="1">
        <f t="shared" si="10"/>
        <v>1264.4609397903719</v>
      </c>
      <c r="E99" s="1">
        <f t="shared" si="14"/>
        <v>233085.30953017855</v>
      </c>
      <c r="F99" s="3">
        <f t="shared" si="13"/>
        <v>102378.55832111156</v>
      </c>
    </row>
    <row r="100" spans="1:6" x14ac:dyDescent="0.25">
      <c r="A100" s="9">
        <v>78</v>
      </c>
      <c r="B100" s="3">
        <f t="shared" si="12"/>
        <v>1618.0941401419871</v>
      </c>
      <c r="C100" s="3">
        <f t="shared" si="11"/>
        <v>355.54871352018654</v>
      </c>
      <c r="D100" s="1">
        <f t="shared" si="10"/>
        <v>1262.5454266218005</v>
      </c>
      <c r="E100" s="1">
        <f t="shared" si="14"/>
        <v>232729.76081665835</v>
      </c>
      <c r="F100" s="3">
        <f t="shared" si="13"/>
        <v>103641.10374773336</v>
      </c>
    </row>
    <row r="101" spans="1:6" x14ac:dyDescent="0.25">
      <c r="A101" s="9">
        <v>79</v>
      </c>
      <c r="B101" s="3">
        <f t="shared" si="12"/>
        <v>1618.0941401419871</v>
      </c>
      <c r="C101" s="3">
        <f t="shared" si="11"/>
        <v>357.47460238508756</v>
      </c>
      <c r="D101" s="1">
        <f t="shared" si="10"/>
        <v>1260.6195377568995</v>
      </c>
      <c r="E101" s="1">
        <f t="shared" si="14"/>
        <v>232372.28621427328</v>
      </c>
      <c r="F101" s="3">
        <f t="shared" si="13"/>
        <v>104901.72328549025</v>
      </c>
    </row>
    <row r="102" spans="1:6" x14ac:dyDescent="0.25">
      <c r="A102" s="9">
        <v>80</v>
      </c>
      <c r="B102" s="3">
        <f t="shared" si="12"/>
        <v>1618.0941401419871</v>
      </c>
      <c r="C102" s="3">
        <f t="shared" si="11"/>
        <v>359.41092314800676</v>
      </c>
      <c r="D102" s="1">
        <f t="shared" si="10"/>
        <v>1258.6832169939803</v>
      </c>
      <c r="E102" s="1">
        <f t="shared" si="14"/>
        <v>232012.87529112527</v>
      </c>
      <c r="F102" s="3">
        <f t="shared" si="13"/>
        <v>106160.40650248423</v>
      </c>
    </row>
    <row r="103" spans="1:6" x14ac:dyDescent="0.25">
      <c r="A103" s="9">
        <v>81</v>
      </c>
      <c r="B103" s="3">
        <f t="shared" si="12"/>
        <v>1618.0941401419871</v>
      </c>
      <c r="C103" s="3">
        <f t="shared" si="11"/>
        <v>361.35773231505846</v>
      </c>
      <c r="D103" s="1">
        <f t="shared" si="10"/>
        <v>1256.7364078269286</v>
      </c>
      <c r="E103" s="1">
        <f t="shared" si="14"/>
        <v>231651.51755881021</v>
      </c>
      <c r="F103" s="3">
        <f t="shared" si="13"/>
        <v>107417.14291031116</v>
      </c>
    </row>
    <row r="104" spans="1:6" x14ac:dyDescent="0.25">
      <c r="A104" s="9">
        <v>82</v>
      </c>
      <c r="B104" s="3">
        <f t="shared" si="12"/>
        <v>1618.0941401419871</v>
      </c>
      <c r="C104" s="3">
        <f t="shared" si="11"/>
        <v>363.31508669843174</v>
      </c>
      <c r="D104" s="1">
        <f t="shared" si="10"/>
        <v>1254.7790534435553</v>
      </c>
      <c r="E104" s="1">
        <f t="shared" si="14"/>
        <v>231288.20247211179</v>
      </c>
      <c r="F104" s="3">
        <f t="shared" si="13"/>
        <v>108671.92196375472</v>
      </c>
    </row>
    <row r="105" spans="1:6" x14ac:dyDescent="0.25">
      <c r="A105" s="9">
        <v>83</v>
      </c>
      <c r="B105" s="3">
        <f t="shared" si="12"/>
        <v>1618.0941401419871</v>
      </c>
      <c r="C105" s="3">
        <f t="shared" si="11"/>
        <v>365.28304341804824</v>
      </c>
      <c r="D105" s="1">
        <f t="shared" si="10"/>
        <v>1252.8110967239388</v>
      </c>
      <c r="E105" s="1">
        <f t="shared" si="14"/>
        <v>230922.91942869374</v>
      </c>
      <c r="F105" s="3">
        <f t="shared" si="13"/>
        <v>109924.73306047865</v>
      </c>
    </row>
    <row r="106" spans="1:6" x14ac:dyDescent="0.25">
      <c r="A106" s="9">
        <v>84</v>
      </c>
      <c r="B106" s="3">
        <f t="shared" si="12"/>
        <v>1618.0941401419871</v>
      </c>
      <c r="C106" s="3">
        <f t="shared" si="11"/>
        <v>367.2616599032292</v>
      </c>
      <c r="D106" s="1">
        <f t="shared" si="10"/>
        <v>1250.8324802387579</v>
      </c>
      <c r="E106" s="1">
        <f t="shared" si="14"/>
        <v>230555.65776879052</v>
      </c>
      <c r="F106" s="3">
        <f t="shared" si="13"/>
        <v>111175.56554071742</v>
      </c>
    </row>
    <row r="107" spans="1:6" x14ac:dyDescent="0.25">
      <c r="A107" s="9">
        <v>85</v>
      </c>
      <c r="B107" s="3">
        <f t="shared" si="12"/>
        <v>1618.0941401419871</v>
      </c>
      <c r="C107" s="3">
        <f t="shared" si="11"/>
        <v>369.25099389437173</v>
      </c>
      <c r="D107" s="1">
        <f t="shared" si="10"/>
        <v>1248.8431462476153</v>
      </c>
      <c r="E107" s="18">
        <f>IF((E106-C107-$E$18)&gt;0,(E106-C107-$E$18),0)</f>
        <v>230086.40677489614</v>
      </c>
      <c r="F107" s="3">
        <f t="shared" si="13"/>
        <v>112424.40868696503</v>
      </c>
    </row>
    <row r="108" spans="1:6" x14ac:dyDescent="0.25">
      <c r="A108" s="9">
        <v>86</v>
      </c>
      <c r="B108" s="3">
        <f t="shared" si="12"/>
        <v>1618.0941401419871</v>
      </c>
      <c r="C108" s="3">
        <f t="shared" si="11"/>
        <v>371.79277011129966</v>
      </c>
      <c r="D108" s="1">
        <f t="shared" si="10"/>
        <v>1246.3013700306874</v>
      </c>
      <c r="E108" s="1">
        <f t="shared" ref="E108:E118" si="15">IF((E107-C108-$E$18)&gt;0,(E107-C108),0)</f>
        <v>229714.61400478485</v>
      </c>
      <c r="F108" s="3">
        <f t="shared" si="13"/>
        <v>113670.71005699573</v>
      </c>
    </row>
    <row r="109" spans="1:6" x14ac:dyDescent="0.25">
      <c r="A109" s="9">
        <v>87</v>
      </c>
      <c r="B109" s="3">
        <f t="shared" si="12"/>
        <v>1618.0941401419871</v>
      </c>
      <c r="C109" s="3">
        <f t="shared" si="11"/>
        <v>373.80664761606909</v>
      </c>
      <c r="D109" s="1">
        <f t="shared" si="10"/>
        <v>1244.287492525918</v>
      </c>
      <c r="E109" s="1">
        <f t="shared" si="15"/>
        <v>229340.80735716879</v>
      </c>
      <c r="F109" s="3">
        <f t="shared" si="13"/>
        <v>114914.99754952165</v>
      </c>
    </row>
    <row r="110" spans="1:6" x14ac:dyDescent="0.25">
      <c r="A110" s="9">
        <v>88</v>
      </c>
      <c r="B110" s="3">
        <f t="shared" si="12"/>
        <v>1618.0941401419871</v>
      </c>
      <c r="C110" s="3">
        <f t="shared" si="11"/>
        <v>375.83143362398937</v>
      </c>
      <c r="D110" s="1">
        <f t="shared" si="10"/>
        <v>1242.2627065179977</v>
      </c>
      <c r="E110" s="1">
        <f t="shared" si="15"/>
        <v>228964.97592354479</v>
      </c>
      <c r="F110" s="3">
        <f t="shared" si="13"/>
        <v>116157.26025603965</v>
      </c>
    </row>
    <row r="111" spans="1:6" x14ac:dyDescent="0.25">
      <c r="A111" s="9">
        <v>89</v>
      </c>
      <c r="B111" s="3">
        <f t="shared" si="12"/>
        <v>1618.0941401419871</v>
      </c>
      <c r="C111" s="3">
        <f t="shared" si="11"/>
        <v>377.86718722278601</v>
      </c>
      <c r="D111" s="1">
        <f t="shared" si="10"/>
        <v>1240.226952919201</v>
      </c>
      <c r="E111" s="1">
        <f t="shared" si="15"/>
        <v>228587.108736322</v>
      </c>
      <c r="F111" s="3">
        <f t="shared" si="13"/>
        <v>117397.48720895885</v>
      </c>
    </row>
    <row r="112" spans="1:6" x14ac:dyDescent="0.25">
      <c r="A112" s="9">
        <v>90</v>
      </c>
      <c r="B112" s="3">
        <f t="shared" si="12"/>
        <v>1618.0941401419871</v>
      </c>
      <c r="C112" s="3">
        <f t="shared" si="11"/>
        <v>379.91396782024276</v>
      </c>
      <c r="D112" s="1">
        <f t="shared" si="10"/>
        <v>1238.1801723217443</v>
      </c>
      <c r="E112" s="1">
        <f t="shared" si="15"/>
        <v>228207.19476850177</v>
      </c>
      <c r="F112" s="3">
        <f t="shared" si="13"/>
        <v>118635.6673812806</v>
      </c>
    </row>
    <row r="113" spans="1:6" x14ac:dyDescent="0.25">
      <c r="A113" s="9">
        <v>91</v>
      </c>
      <c r="B113" s="3">
        <f t="shared" si="12"/>
        <v>1618.0941401419871</v>
      </c>
      <c r="C113" s="3">
        <f t="shared" si="11"/>
        <v>381.97183514593576</v>
      </c>
      <c r="D113" s="1">
        <f t="shared" si="10"/>
        <v>1236.1223049960513</v>
      </c>
      <c r="E113" s="1">
        <f t="shared" si="15"/>
        <v>227825.22293335584</v>
      </c>
      <c r="F113" s="3">
        <f t="shared" si="13"/>
        <v>119871.78968627665</v>
      </c>
    </row>
    <row r="114" spans="1:6" x14ac:dyDescent="0.25">
      <c r="A114" s="9">
        <v>92</v>
      </c>
      <c r="B114" s="3">
        <f t="shared" si="12"/>
        <v>1618.0941401419871</v>
      </c>
      <c r="C114" s="3">
        <f t="shared" si="11"/>
        <v>384.04084925297616</v>
      </c>
      <c r="D114" s="1">
        <f t="shared" si="10"/>
        <v>1234.0532908890109</v>
      </c>
      <c r="E114" s="1">
        <f t="shared" si="15"/>
        <v>227441.18208410285</v>
      </c>
      <c r="F114" s="3">
        <f t="shared" si="13"/>
        <v>121105.84297716567</v>
      </c>
    </row>
    <row r="115" spans="1:6" x14ac:dyDescent="0.25">
      <c r="A115" s="9">
        <v>93</v>
      </c>
      <c r="B115" s="3">
        <f t="shared" si="12"/>
        <v>1618.0941401419871</v>
      </c>
      <c r="C115" s="3">
        <f t="shared" si="11"/>
        <v>386.12107051976318</v>
      </c>
      <c r="D115" s="1">
        <f t="shared" si="10"/>
        <v>1231.9730696222239</v>
      </c>
      <c r="E115" s="1">
        <f t="shared" si="15"/>
        <v>227055.06101358309</v>
      </c>
      <c r="F115" s="3">
        <f t="shared" si="13"/>
        <v>122337.81604678789</v>
      </c>
    </row>
    <row r="116" spans="1:6" x14ac:dyDescent="0.25">
      <c r="A116" s="9">
        <v>94</v>
      </c>
      <c r="B116" s="3">
        <f t="shared" si="12"/>
        <v>1618.0941401419871</v>
      </c>
      <c r="C116" s="3">
        <f t="shared" si="11"/>
        <v>388.21255965174532</v>
      </c>
      <c r="D116" s="1">
        <f t="shared" si="10"/>
        <v>1229.8815804902417</v>
      </c>
      <c r="E116" s="1">
        <f t="shared" si="15"/>
        <v>226666.84845393134</v>
      </c>
      <c r="F116" s="3">
        <f t="shared" si="13"/>
        <v>123567.69762727813</v>
      </c>
    </row>
    <row r="117" spans="1:6" x14ac:dyDescent="0.25">
      <c r="A117" s="9">
        <v>95</v>
      </c>
      <c r="B117" s="3">
        <f t="shared" si="12"/>
        <v>1618.0941401419871</v>
      </c>
      <c r="C117" s="3">
        <f t="shared" si="11"/>
        <v>390.31537768319231</v>
      </c>
      <c r="D117" s="1">
        <f t="shared" si="10"/>
        <v>1227.7787624587947</v>
      </c>
      <c r="E117" s="1">
        <f t="shared" si="15"/>
        <v>226276.53307624813</v>
      </c>
      <c r="F117" s="3">
        <f t="shared" si="13"/>
        <v>124795.47638973693</v>
      </c>
    </row>
    <row r="118" spans="1:6" x14ac:dyDescent="0.25">
      <c r="A118" s="9">
        <v>96</v>
      </c>
      <c r="B118" s="3">
        <f t="shared" si="12"/>
        <v>1618.0941401419871</v>
      </c>
      <c r="C118" s="3">
        <f t="shared" si="11"/>
        <v>392.42958597897632</v>
      </c>
      <c r="D118" s="1">
        <f t="shared" si="10"/>
        <v>1225.6645541630107</v>
      </c>
      <c r="E118" s="1">
        <f t="shared" si="15"/>
        <v>225884.10349026916</v>
      </c>
      <c r="F118" s="3">
        <f t="shared" si="13"/>
        <v>126021.14094389994</v>
      </c>
    </row>
    <row r="119" spans="1:6" x14ac:dyDescent="0.25">
      <c r="A119" s="9">
        <v>97</v>
      </c>
      <c r="B119" s="3">
        <f t="shared" si="12"/>
        <v>1618.0941401419871</v>
      </c>
      <c r="C119" s="3">
        <f t="shared" si="11"/>
        <v>394.55524623636234</v>
      </c>
      <c r="D119" s="1">
        <f t="shared" si="10"/>
        <v>1223.5388939056247</v>
      </c>
      <c r="E119" s="18">
        <f>IF((E118-C119-$E$18)&gt;0,(E118-C119-$E$18),0)</f>
        <v>225389.54824403281</v>
      </c>
      <c r="F119" s="3">
        <f t="shared" si="13"/>
        <v>127244.67983780557</v>
      </c>
    </row>
    <row r="120" spans="1:6" x14ac:dyDescent="0.25">
      <c r="A120" s="9">
        <v>98</v>
      </c>
      <c r="B120" s="3">
        <f t="shared" si="12"/>
        <v>1618.0941401419871</v>
      </c>
      <c r="C120" s="3">
        <f t="shared" si="11"/>
        <v>397.23408715347591</v>
      </c>
      <c r="D120" s="1">
        <f t="shared" si="10"/>
        <v>1220.8600529885111</v>
      </c>
      <c r="E120" s="1">
        <f t="shared" ref="E120:E130" si="16">IF((E119-C120-$E$18)&gt;0,(E119-C120),0)</f>
        <v>224992.31415687932</v>
      </c>
      <c r="F120" s="3">
        <f t="shared" si="13"/>
        <v>128465.53989079408</v>
      </c>
    </row>
    <row r="121" spans="1:6" x14ac:dyDescent="0.25">
      <c r="A121" s="9">
        <v>99</v>
      </c>
      <c r="B121" s="3">
        <f t="shared" si="12"/>
        <v>1618.0941401419871</v>
      </c>
      <c r="C121" s="3">
        <f t="shared" si="11"/>
        <v>399.38577179222398</v>
      </c>
      <c r="D121" s="1">
        <f t="shared" si="10"/>
        <v>1218.7083683497631</v>
      </c>
      <c r="E121" s="1">
        <f t="shared" si="16"/>
        <v>224592.92838508709</v>
      </c>
      <c r="F121" s="3">
        <f t="shared" si="13"/>
        <v>129684.24825914385</v>
      </c>
    </row>
    <row r="122" spans="1:6" x14ac:dyDescent="0.25">
      <c r="A122" s="9">
        <v>100</v>
      </c>
      <c r="B122" s="3">
        <f t="shared" si="12"/>
        <v>1618.0941401419871</v>
      </c>
      <c r="C122" s="3">
        <f t="shared" si="11"/>
        <v>401.54911138943203</v>
      </c>
      <c r="D122" s="1">
        <f t="shared" si="10"/>
        <v>1216.545028752555</v>
      </c>
      <c r="E122" s="1">
        <f t="shared" si="16"/>
        <v>224191.37927369765</v>
      </c>
      <c r="F122" s="3">
        <f t="shared" si="13"/>
        <v>130900.79328789641</v>
      </c>
    </row>
    <row r="123" spans="1:6" x14ac:dyDescent="0.25">
      <c r="A123" s="9">
        <v>101</v>
      </c>
      <c r="B123" s="3">
        <f t="shared" si="12"/>
        <v>1618.0941401419871</v>
      </c>
      <c r="C123" s="3">
        <f t="shared" si="11"/>
        <v>403.72416907612478</v>
      </c>
      <c r="D123" s="1">
        <f t="shared" si="10"/>
        <v>1214.3699710658623</v>
      </c>
      <c r="E123" s="1">
        <f t="shared" si="16"/>
        <v>223787.65510462152</v>
      </c>
      <c r="F123" s="3">
        <f t="shared" si="13"/>
        <v>132115.16325896227</v>
      </c>
    </row>
    <row r="124" spans="1:6" x14ac:dyDescent="0.25">
      <c r="A124" s="9">
        <v>102</v>
      </c>
      <c r="B124" s="3">
        <f t="shared" si="12"/>
        <v>1618.0941401419871</v>
      </c>
      <c r="C124" s="3">
        <f t="shared" si="11"/>
        <v>405.91100832528718</v>
      </c>
      <c r="D124" s="1">
        <f t="shared" si="10"/>
        <v>1212.1831318166999</v>
      </c>
      <c r="E124" s="1">
        <f t="shared" si="16"/>
        <v>223381.74409629623</v>
      </c>
      <c r="F124" s="3">
        <f t="shared" si="13"/>
        <v>133327.34639077898</v>
      </c>
    </row>
    <row r="125" spans="1:6" x14ac:dyDescent="0.25">
      <c r="A125" s="9">
        <v>103</v>
      </c>
      <c r="B125" s="3">
        <f t="shared" si="12"/>
        <v>1618.0941401419871</v>
      </c>
      <c r="C125" s="3">
        <f t="shared" si="11"/>
        <v>408.10969295371569</v>
      </c>
      <c r="D125" s="1">
        <f t="shared" si="10"/>
        <v>1209.9844471882714</v>
      </c>
      <c r="E125" s="1">
        <f t="shared" si="16"/>
        <v>222973.63440334253</v>
      </c>
      <c r="F125" s="3">
        <f t="shared" si="13"/>
        <v>134537.33083796725</v>
      </c>
    </row>
    <row r="126" spans="1:6" x14ac:dyDescent="0.25">
      <c r="A126" s="9">
        <v>104</v>
      </c>
      <c r="B126" s="3">
        <f t="shared" si="12"/>
        <v>1618.0941401419871</v>
      </c>
      <c r="C126" s="3">
        <f t="shared" si="11"/>
        <v>410.3202871238816</v>
      </c>
      <c r="D126" s="1">
        <f t="shared" si="10"/>
        <v>1207.7738530181055</v>
      </c>
      <c r="E126" s="1">
        <f t="shared" si="16"/>
        <v>222563.31411621865</v>
      </c>
      <c r="F126" s="3">
        <f t="shared" si="13"/>
        <v>135745.10469098535</v>
      </c>
    </row>
    <row r="127" spans="1:6" x14ac:dyDescent="0.25">
      <c r="A127" s="9">
        <v>105</v>
      </c>
      <c r="B127" s="3">
        <f t="shared" si="12"/>
        <v>1618.0941401419871</v>
      </c>
      <c r="C127" s="3">
        <f t="shared" si="11"/>
        <v>412.54285534580276</v>
      </c>
      <c r="D127" s="1">
        <f t="shared" si="10"/>
        <v>1205.5512847961843</v>
      </c>
      <c r="E127" s="1">
        <f t="shared" si="16"/>
        <v>222150.77126087286</v>
      </c>
      <c r="F127" s="3">
        <f t="shared" si="13"/>
        <v>136950.65597578153</v>
      </c>
    </row>
    <row r="128" spans="1:6" x14ac:dyDescent="0.25">
      <c r="A128" s="9">
        <v>106</v>
      </c>
      <c r="B128" s="3">
        <f t="shared" si="12"/>
        <v>1618.0941401419871</v>
      </c>
      <c r="C128" s="3">
        <f t="shared" si="11"/>
        <v>414.7774624789256</v>
      </c>
      <c r="D128" s="1">
        <f t="shared" si="10"/>
        <v>1203.3166776630615</v>
      </c>
      <c r="E128" s="1">
        <f t="shared" si="16"/>
        <v>221735.99379839393</v>
      </c>
      <c r="F128" s="3">
        <f t="shared" si="13"/>
        <v>138153.97265344459</v>
      </c>
    </row>
    <row r="129" spans="1:6" x14ac:dyDescent="0.25">
      <c r="A129" s="9">
        <v>107</v>
      </c>
      <c r="B129" s="3">
        <f t="shared" si="12"/>
        <v>1618.0941401419871</v>
      </c>
      <c r="C129" s="3">
        <f t="shared" si="11"/>
        <v>417.02417373402</v>
      </c>
      <c r="D129" s="1">
        <f t="shared" si="10"/>
        <v>1201.0699664079671</v>
      </c>
      <c r="E129" s="1">
        <f t="shared" si="16"/>
        <v>221318.96962465992</v>
      </c>
      <c r="F129" s="3">
        <f t="shared" si="13"/>
        <v>139355.04261985255</v>
      </c>
    </row>
    <row r="130" spans="1:6" x14ac:dyDescent="0.25">
      <c r="A130" s="9">
        <v>108</v>
      </c>
      <c r="B130" s="3">
        <f t="shared" si="12"/>
        <v>1618.0941401419871</v>
      </c>
      <c r="C130" s="3">
        <f t="shared" si="11"/>
        <v>419.28305467507903</v>
      </c>
      <c r="D130" s="1">
        <f t="shared" si="10"/>
        <v>1198.811085466908</v>
      </c>
      <c r="E130" s="1">
        <f t="shared" si="16"/>
        <v>220899.68656998483</v>
      </c>
      <c r="F130" s="3">
        <f t="shared" si="13"/>
        <v>140553.85370531946</v>
      </c>
    </row>
    <row r="131" spans="1:6" x14ac:dyDescent="0.25">
      <c r="A131" s="9">
        <v>109</v>
      </c>
      <c r="B131" s="3">
        <f t="shared" si="12"/>
        <v>1618.0941401419871</v>
      </c>
      <c r="C131" s="3">
        <f t="shared" si="11"/>
        <v>421.55417122123595</v>
      </c>
      <c r="D131" s="1">
        <f t="shared" si="10"/>
        <v>1196.5399689207511</v>
      </c>
      <c r="E131" s="18">
        <f>IF((E130-C131-$E$18)&gt;0,(E130-C131-$E$18),0)</f>
        <v>220378.13239876358</v>
      </c>
      <c r="F131" s="3">
        <f t="shared" si="13"/>
        <v>141750.39367424021</v>
      </c>
    </row>
    <row r="132" spans="1:6" x14ac:dyDescent="0.25">
      <c r="A132" s="9">
        <v>110</v>
      </c>
      <c r="B132" s="3">
        <f t="shared" si="12"/>
        <v>1618.0941401419871</v>
      </c>
      <c r="C132" s="3">
        <f t="shared" si="11"/>
        <v>424.37925631535086</v>
      </c>
      <c r="D132" s="1">
        <f t="shared" si="10"/>
        <v>1193.7148838266362</v>
      </c>
      <c r="E132" s="1">
        <f t="shared" ref="E132:E142" si="17">IF((E131-C132-$E$18)&gt;0,(E131-C132),0)</f>
        <v>219953.75314244823</v>
      </c>
      <c r="F132" s="3">
        <f t="shared" si="13"/>
        <v>142944.10855806686</v>
      </c>
    </row>
    <row r="133" spans="1:6" x14ac:dyDescent="0.25">
      <c r="A133" s="9">
        <v>111</v>
      </c>
      <c r="B133" s="3">
        <f t="shared" si="12"/>
        <v>1618.0941401419871</v>
      </c>
      <c r="C133" s="3">
        <f t="shared" si="11"/>
        <v>426.67797728705909</v>
      </c>
      <c r="D133" s="1">
        <f t="shared" si="10"/>
        <v>1191.416162854928</v>
      </c>
      <c r="E133" s="1">
        <f t="shared" si="17"/>
        <v>219527.07516516116</v>
      </c>
      <c r="F133" s="3">
        <f t="shared" si="13"/>
        <v>144135.52472092179</v>
      </c>
    </row>
    <row r="134" spans="1:6" x14ac:dyDescent="0.25">
      <c r="A134" s="9">
        <v>112</v>
      </c>
      <c r="B134" s="3">
        <f t="shared" si="12"/>
        <v>1618.0941401419871</v>
      </c>
      <c r="C134" s="3">
        <f t="shared" si="11"/>
        <v>428.98914966403072</v>
      </c>
      <c r="D134" s="1">
        <f t="shared" si="10"/>
        <v>1189.1049904779563</v>
      </c>
      <c r="E134" s="1">
        <f t="shared" si="17"/>
        <v>219098.08601549713</v>
      </c>
      <c r="F134" s="3">
        <f t="shared" si="13"/>
        <v>145324.62971139976</v>
      </c>
    </row>
    <row r="135" spans="1:6" x14ac:dyDescent="0.25">
      <c r="A135" s="9">
        <v>113</v>
      </c>
      <c r="B135" s="3">
        <f t="shared" si="12"/>
        <v>1618.0941401419871</v>
      </c>
      <c r="C135" s="3">
        <f t="shared" si="11"/>
        <v>431.31284089137762</v>
      </c>
      <c r="D135" s="1">
        <f t="shared" si="10"/>
        <v>1186.7812992506094</v>
      </c>
      <c r="E135" s="1">
        <f t="shared" si="17"/>
        <v>218666.77317460574</v>
      </c>
      <c r="F135" s="3">
        <f t="shared" si="13"/>
        <v>146511.41101065036</v>
      </c>
    </row>
    <row r="136" spans="1:6" x14ac:dyDescent="0.25">
      <c r="A136" s="9">
        <v>114</v>
      </c>
      <c r="B136" s="3">
        <f t="shared" si="12"/>
        <v>1618.0941401419871</v>
      </c>
      <c r="C136" s="3">
        <f t="shared" si="11"/>
        <v>433.64911877953932</v>
      </c>
      <c r="D136" s="1">
        <f t="shared" si="10"/>
        <v>1184.4450213624477</v>
      </c>
      <c r="E136" s="1">
        <f t="shared" si="17"/>
        <v>218233.12405582619</v>
      </c>
      <c r="F136" s="3">
        <f t="shared" si="13"/>
        <v>147695.85603201282</v>
      </c>
    </row>
    <row r="137" spans="1:6" x14ac:dyDescent="0.25">
      <c r="A137" s="9">
        <v>115</v>
      </c>
      <c r="B137" s="3">
        <f t="shared" si="12"/>
        <v>1618.0941401419871</v>
      </c>
      <c r="C137" s="3">
        <f t="shared" si="11"/>
        <v>435.99805150626185</v>
      </c>
      <c r="D137" s="1">
        <f t="shared" si="10"/>
        <v>1182.0960886357252</v>
      </c>
      <c r="E137" s="1">
        <f t="shared" si="17"/>
        <v>217797.12600431993</v>
      </c>
      <c r="F137" s="3">
        <f t="shared" si="13"/>
        <v>148877.95212064855</v>
      </c>
    </row>
    <row r="138" spans="1:6" x14ac:dyDescent="0.25">
      <c r="A138" s="9">
        <v>116</v>
      </c>
      <c r="B138" s="3">
        <f t="shared" si="12"/>
        <v>1618.0941401419871</v>
      </c>
      <c r="C138" s="3">
        <f t="shared" si="11"/>
        <v>438.35970761858744</v>
      </c>
      <c r="D138" s="1">
        <f t="shared" si="10"/>
        <v>1179.7344325233996</v>
      </c>
      <c r="E138" s="1">
        <f t="shared" si="17"/>
        <v>217358.76629670133</v>
      </c>
      <c r="F138" s="3">
        <f t="shared" si="13"/>
        <v>150057.68655317195</v>
      </c>
    </row>
    <row r="139" spans="1:6" x14ac:dyDescent="0.25">
      <c r="A139" s="9">
        <v>117</v>
      </c>
      <c r="B139" s="3">
        <f t="shared" si="12"/>
        <v>1618.0941401419871</v>
      </c>
      <c r="C139" s="3">
        <f t="shared" si="11"/>
        <v>440.73415603485478</v>
      </c>
      <c r="D139" s="1">
        <f t="shared" si="10"/>
        <v>1177.3599841071323</v>
      </c>
      <c r="E139" s="1">
        <f t="shared" si="17"/>
        <v>216918.03214066647</v>
      </c>
      <c r="F139" s="3">
        <f t="shared" si="13"/>
        <v>151235.04653727909</v>
      </c>
    </row>
    <row r="140" spans="1:6" x14ac:dyDescent="0.25">
      <c r="A140" s="9">
        <v>118</v>
      </c>
      <c r="B140" s="3">
        <f t="shared" si="12"/>
        <v>1618.0941401419871</v>
      </c>
      <c r="C140" s="3">
        <f t="shared" si="11"/>
        <v>443.12146604671034</v>
      </c>
      <c r="D140" s="1">
        <f t="shared" si="10"/>
        <v>1174.9726740952767</v>
      </c>
      <c r="E140" s="1">
        <f t="shared" si="17"/>
        <v>216474.91067461975</v>
      </c>
      <c r="F140" s="3">
        <f t="shared" si="13"/>
        <v>152410.01921137437</v>
      </c>
    </row>
    <row r="141" spans="1:6" x14ac:dyDescent="0.25">
      <c r="A141" s="9">
        <v>119</v>
      </c>
      <c r="B141" s="3">
        <f t="shared" si="12"/>
        <v>1618.0941401419871</v>
      </c>
      <c r="C141" s="3">
        <f t="shared" si="11"/>
        <v>445.52170732112995</v>
      </c>
      <c r="D141" s="1">
        <f t="shared" si="10"/>
        <v>1172.5724328208571</v>
      </c>
      <c r="E141" s="1">
        <f t="shared" si="17"/>
        <v>216029.38896729861</v>
      </c>
      <c r="F141" s="3">
        <f t="shared" si="13"/>
        <v>153582.59164419523</v>
      </c>
    </row>
    <row r="142" spans="1:6" x14ac:dyDescent="0.25">
      <c r="A142" s="9">
        <v>120</v>
      </c>
      <c r="B142" s="3">
        <f t="shared" si="12"/>
        <v>1618.0941401419871</v>
      </c>
      <c r="C142" s="3">
        <f t="shared" si="11"/>
        <v>447.9349499024529</v>
      </c>
      <c r="D142" s="1">
        <f t="shared" si="10"/>
        <v>1170.1591902395342</v>
      </c>
      <c r="E142" s="1">
        <f t="shared" si="17"/>
        <v>215581.45401739617</v>
      </c>
      <c r="F142" s="3">
        <f t="shared" si="13"/>
        <v>154752.75083443476</v>
      </c>
    </row>
    <row r="143" spans="1:6" x14ac:dyDescent="0.25">
      <c r="A143" s="9">
        <v>121</v>
      </c>
      <c r="B143" s="3">
        <f t="shared" si="12"/>
        <v>1618.0941401419871</v>
      </c>
      <c r="C143" s="3">
        <f t="shared" si="11"/>
        <v>450.36126421442441</v>
      </c>
      <c r="D143" s="1">
        <f t="shared" si="10"/>
        <v>1167.7328759275626</v>
      </c>
      <c r="E143" s="18">
        <f>IF((E142-C143-$E$18)&gt;0,(E142-C143-$E$18),0)</f>
        <v>215031.09275318176</v>
      </c>
      <c r="F143" s="3">
        <f t="shared" si="13"/>
        <v>155920.48371036231</v>
      </c>
    </row>
    <row r="144" spans="1:6" x14ac:dyDescent="0.25">
      <c r="A144" s="9">
        <v>122</v>
      </c>
      <c r="B144" s="3">
        <f t="shared" si="12"/>
        <v>1618.0941401419871</v>
      </c>
      <c r="C144" s="3">
        <f t="shared" si="11"/>
        <v>453.34238772891922</v>
      </c>
      <c r="D144" s="1">
        <f t="shared" si="10"/>
        <v>1164.7517524130678</v>
      </c>
      <c r="E144" s="1">
        <f t="shared" ref="E144:E154" si="18">IF((E143-C144-$E$18)&gt;0,(E143-C144),0)</f>
        <v>214577.75036545284</v>
      </c>
      <c r="F144" s="3">
        <f t="shared" si="13"/>
        <v>157085.2354627754</v>
      </c>
    </row>
    <row r="145" spans="1:6" x14ac:dyDescent="0.25">
      <c r="A145" s="9">
        <v>123</v>
      </c>
      <c r="B145" s="3">
        <f t="shared" si="12"/>
        <v>1618.0941401419871</v>
      </c>
      <c r="C145" s="3">
        <f t="shared" si="11"/>
        <v>455.79799232911751</v>
      </c>
      <c r="D145" s="1">
        <f t="shared" si="10"/>
        <v>1162.2961478128695</v>
      </c>
      <c r="E145" s="1">
        <f t="shared" si="18"/>
        <v>214121.95237312373</v>
      </c>
      <c r="F145" s="3">
        <f t="shared" si="13"/>
        <v>158247.53161058825</v>
      </c>
    </row>
    <row r="146" spans="1:6" x14ac:dyDescent="0.25">
      <c r="A146" s="9">
        <v>124</v>
      </c>
      <c r="B146" s="3">
        <f t="shared" si="12"/>
        <v>1618.0941401419871</v>
      </c>
      <c r="C146" s="3">
        <f t="shared" si="11"/>
        <v>458.26689812090012</v>
      </c>
      <c r="D146" s="1">
        <f t="shared" si="10"/>
        <v>1159.8272420210869</v>
      </c>
      <c r="E146" s="1">
        <f t="shared" si="18"/>
        <v>213663.68547500283</v>
      </c>
      <c r="F146" s="3">
        <f t="shared" si="13"/>
        <v>159407.35885260935</v>
      </c>
    </row>
    <row r="147" spans="1:6" x14ac:dyDescent="0.25">
      <c r="A147" s="9">
        <v>125</v>
      </c>
      <c r="B147" s="3">
        <f t="shared" si="12"/>
        <v>1618.0941401419871</v>
      </c>
      <c r="C147" s="3">
        <f t="shared" si="11"/>
        <v>460.74917715238826</v>
      </c>
      <c r="D147" s="1">
        <f t="shared" si="10"/>
        <v>1157.3449629895988</v>
      </c>
      <c r="E147" s="1">
        <f t="shared" si="18"/>
        <v>213202.93629785045</v>
      </c>
      <c r="F147" s="3">
        <f t="shared" si="13"/>
        <v>160564.70381559894</v>
      </c>
    </row>
    <row r="148" spans="1:6" x14ac:dyDescent="0.25">
      <c r="A148" s="9">
        <v>126</v>
      </c>
      <c r="B148" s="3">
        <f t="shared" si="12"/>
        <v>1618.0941401419871</v>
      </c>
      <c r="C148" s="3">
        <f t="shared" si="11"/>
        <v>463.24490186196385</v>
      </c>
      <c r="D148" s="1">
        <f t="shared" si="10"/>
        <v>1154.8492382800232</v>
      </c>
      <c r="E148" s="1">
        <f t="shared" si="18"/>
        <v>212739.69139598848</v>
      </c>
      <c r="F148" s="3">
        <f t="shared" si="13"/>
        <v>161719.55305387898</v>
      </c>
    </row>
    <row r="149" spans="1:6" x14ac:dyDescent="0.25">
      <c r="A149" s="9">
        <v>127</v>
      </c>
      <c r="B149" s="3">
        <f t="shared" si="12"/>
        <v>1618.0941401419871</v>
      </c>
      <c r="C149" s="3">
        <f t="shared" si="11"/>
        <v>465.75414508038261</v>
      </c>
      <c r="D149" s="1">
        <f t="shared" si="10"/>
        <v>1152.3399950616044</v>
      </c>
      <c r="E149" s="1">
        <f t="shared" si="18"/>
        <v>212273.93725090811</v>
      </c>
      <c r="F149" s="3">
        <f t="shared" si="13"/>
        <v>162871.89304894058</v>
      </c>
    </row>
    <row r="150" spans="1:6" x14ac:dyDescent="0.25">
      <c r="A150" s="9">
        <v>128</v>
      </c>
      <c r="B150" s="3">
        <f t="shared" si="12"/>
        <v>1618.0941401419871</v>
      </c>
      <c r="C150" s="3">
        <f t="shared" si="11"/>
        <v>468.27698003290129</v>
      </c>
      <c r="D150" s="1">
        <f t="shared" si="10"/>
        <v>1149.8171601090858</v>
      </c>
      <c r="E150" s="1">
        <f t="shared" si="18"/>
        <v>211805.6602708752</v>
      </c>
      <c r="F150" s="3">
        <f t="shared" si="13"/>
        <v>164021.71020904966</v>
      </c>
    </row>
    <row r="151" spans="1:6" x14ac:dyDescent="0.25">
      <c r="A151" s="9">
        <v>129</v>
      </c>
      <c r="B151" s="3">
        <f t="shared" si="12"/>
        <v>1618.0941401419871</v>
      </c>
      <c r="C151" s="3">
        <f t="shared" si="11"/>
        <v>470.81348034141297</v>
      </c>
      <c r="D151" s="1">
        <f t="shared" ref="D151:D214" si="19">E150*$C$5</f>
        <v>1147.2806598005741</v>
      </c>
      <c r="E151" s="1">
        <f t="shared" si="18"/>
        <v>211334.8467905338</v>
      </c>
      <c r="F151" s="3">
        <f t="shared" si="13"/>
        <v>165168.99086885023</v>
      </c>
    </row>
    <row r="152" spans="1:6" x14ac:dyDescent="0.25">
      <c r="A152" s="9">
        <v>130</v>
      </c>
      <c r="B152" s="3">
        <f t="shared" si="12"/>
        <v>1618.0941401419871</v>
      </c>
      <c r="C152" s="3">
        <f t="shared" ref="C152:C215" si="20">B152-D152</f>
        <v>473.3637200265955</v>
      </c>
      <c r="D152" s="1">
        <f t="shared" si="19"/>
        <v>1144.7304201153916</v>
      </c>
      <c r="E152" s="1">
        <f t="shared" si="18"/>
        <v>210861.48307050721</v>
      </c>
      <c r="F152" s="3">
        <f t="shared" si="13"/>
        <v>166313.72128896564</v>
      </c>
    </row>
    <row r="153" spans="1:6" x14ac:dyDescent="0.25">
      <c r="A153" s="9">
        <v>131</v>
      </c>
      <c r="B153" s="3">
        <f t="shared" si="12"/>
        <v>1618.0941401419871</v>
      </c>
      <c r="C153" s="3">
        <f t="shared" si="20"/>
        <v>475.92777351007294</v>
      </c>
      <c r="D153" s="1">
        <f t="shared" si="19"/>
        <v>1142.1663666319141</v>
      </c>
      <c r="E153" s="1">
        <f t="shared" si="18"/>
        <v>210385.55529699713</v>
      </c>
      <c r="F153" s="3">
        <f t="shared" si="13"/>
        <v>167455.88765559756</v>
      </c>
    </row>
    <row r="154" spans="1:6" x14ac:dyDescent="0.25">
      <c r="A154" s="9">
        <v>132</v>
      </c>
      <c r="B154" s="3">
        <f t="shared" ref="B154:B217" si="21">$B$7</f>
        <v>1618.0941401419871</v>
      </c>
      <c r="C154" s="3">
        <f t="shared" si="20"/>
        <v>478.5057156165858</v>
      </c>
      <c r="D154" s="1">
        <f t="shared" si="19"/>
        <v>1139.5884245254013</v>
      </c>
      <c r="E154" s="1">
        <f t="shared" si="18"/>
        <v>209907.04958138056</v>
      </c>
      <c r="F154" s="3">
        <f t="shared" ref="F154:F217" si="22">F153+D154</f>
        <v>168595.47608012296</v>
      </c>
    </row>
    <row r="155" spans="1:6" x14ac:dyDescent="0.25">
      <c r="A155" s="9">
        <v>133</v>
      </c>
      <c r="B155" s="3">
        <f t="shared" si="21"/>
        <v>1618.0941401419871</v>
      </c>
      <c r="C155" s="3">
        <f t="shared" si="20"/>
        <v>481.0976215761757</v>
      </c>
      <c r="D155" s="1">
        <f t="shared" si="19"/>
        <v>1136.9965185658114</v>
      </c>
      <c r="E155" s="18">
        <f>IF((E154-C155-$E$18)&gt;0,(E154-C155-$E$18),0)</f>
        <v>209325.9519598044</v>
      </c>
      <c r="F155" s="3">
        <f t="shared" si="22"/>
        <v>169732.47259868876</v>
      </c>
    </row>
    <row r="156" spans="1:6" x14ac:dyDescent="0.25">
      <c r="A156" s="9">
        <v>134</v>
      </c>
      <c r="B156" s="3">
        <f t="shared" si="21"/>
        <v>1618.0941401419871</v>
      </c>
      <c r="C156" s="3">
        <f t="shared" si="20"/>
        <v>484.24523369304643</v>
      </c>
      <c r="D156" s="1">
        <f t="shared" si="19"/>
        <v>1133.8489064489406</v>
      </c>
      <c r="E156" s="1">
        <f t="shared" ref="E156:E178" si="23">IF((E155-C156-$E$18)&gt;0,(E155-C156),0)</f>
        <v>208841.70672611136</v>
      </c>
      <c r="F156" s="3">
        <f t="shared" si="22"/>
        <v>170866.32150513772</v>
      </c>
    </row>
    <row r="157" spans="1:6" x14ac:dyDescent="0.25">
      <c r="A157" s="9">
        <v>135</v>
      </c>
      <c r="B157" s="3">
        <f t="shared" si="21"/>
        <v>1618.0941401419871</v>
      </c>
      <c r="C157" s="3">
        <f t="shared" si="20"/>
        <v>486.86822870888386</v>
      </c>
      <c r="D157" s="1">
        <f t="shared" si="19"/>
        <v>1131.2259114331032</v>
      </c>
      <c r="E157" s="1">
        <f t="shared" si="23"/>
        <v>208354.83849740247</v>
      </c>
      <c r="F157" s="3">
        <f t="shared" si="22"/>
        <v>171997.54741657083</v>
      </c>
    </row>
    <row r="158" spans="1:6" x14ac:dyDescent="0.25">
      <c r="A158" s="9">
        <v>136</v>
      </c>
      <c r="B158" s="3">
        <f t="shared" si="21"/>
        <v>1618.0941401419871</v>
      </c>
      <c r="C158" s="3">
        <f t="shared" si="20"/>
        <v>489.50543161439032</v>
      </c>
      <c r="D158" s="1">
        <f t="shared" si="19"/>
        <v>1128.5887085275967</v>
      </c>
      <c r="E158" s="1">
        <f t="shared" si="23"/>
        <v>207865.33306578809</v>
      </c>
      <c r="F158" s="3">
        <f t="shared" si="22"/>
        <v>173126.13612509842</v>
      </c>
    </row>
    <row r="159" spans="1:6" x14ac:dyDescent="0.25">
      <c r="A159" s="9">
        <v>137</v>
      </c>
      <c r="B159" s="3">
        <f t="shared" si="21"/>
        <v>1618.0941401419871</v>
      </c>
      <c r="C159" s="3">
        <f t="shared" si="20"/>
        <v>492.15691936896815</v>
      </c>
      <c r="D159" s="1">
        <f t="shared" si="19"/>
        <v>1125.9372207730189</v>
      </c>
      <c r="E159" s="1">
        <f t="shared" si="23"/>
        <v>207373.17614641911</v>
      </c>
      <c r="F159" s="3">
        <f t="shared" si="22"/>
        <v>174252.07334587144</v>
      </c>
    </row>
    <row r="160" spans="1:6" x14ac:dyDescent="0.25">
      <c r="A160" s="9">
        <v>138</v>
      </c>
      <c r="B160" s="3">
        <f t="shared" si="21"/>
        <v>1618.0941401419871</v>
      </c>
      <c r="C160" s="3">
        <f t="shared" si="20"/>
        <v>494.82276934888341</v>
      </c>
      <c r="D160" s="1">
        <f t="shared" si="19"/>
        <v>1123.2713707931036</v>
      </c>
      <c r="E160" s="1">
        <f t="shared" si="23"/>
        <v>206878.35337707022</v>
      </c>
      <c r="F160" s="3">
        <f t="shared" si="22"/>
        <v>175375.34471666455</v>
      </c>
    </row>
    <row r="161" spans="1:6" x14ac:dyDescent="0.25">
      <c r="A161" s="9">
        <v>139</v>
      </c>
      <c r="B161" s="3">
        <f t="shared" si="21"/>
        <v>1618.0941401419871</v>
      </c>
      <c r="C161" s="3">
        <f t="shared" si="20"/>
        <v>497.50305934952326</v>
      </c>
      <c r="D161" s="1">
        <f t="shared" si="19"/>
        <v>1120.5910807924638</v>
      </c>
      <c r="E161" s="1">
        <f t="shared" si="23"/>
        <v>206380.8503177207</v>
      </c>
      <c r="F161" s="3">
        <f t="shared" si="22"/>
        <v>176495.935797457</v>
      </c>
    </row>
    <row r="162" spans="1:6" x14ac:dyDescent="0.25">
      <c r="A162" s="9">
        <v>140</v>
      </c>
      <c r="B162" s="3">
        <f t="shared" si="21"/>
        <v>1618.0941401419871</v>
      </c>
      <c r="C162" s="3">
        <f t="shared" si="20"/>
        <v>500.19786758766645</v>
      </c>
      <c r="D162" s="1">
        <f t="shared" si="19"/>
        <v>1117.8962725543206</v>
      </c>
      <c r="E162" s="1">
        <f t="shared" si="23"/>
        <v>205880.65245013303</v>
      </c>
      <c r="F162" s="3">
        <f t="shared" si="22"/>
        <v>177613.83207001133</v>
      </c>
    </row>
    <row r="163" spans="1:6" x14ac:dyDescent="0.25">
      <c r="A163" s="9">
        <v>141</v>
      </c>
      <c r="B163" s="3">
        <f t="shared" si="21"/>
        <v>1618.0941401419871</v>
      </c>
      <c r="C163" s="3">
        <f t="shared" si="20"/>
        <v>502.90727270376647</v>
      </c>
      <c r="D163" s="1">
        <f t="shared" si="19"/>
        <v>1115.1868674382206</v>
      </c>
      <c r="E163" s="1">
        <f t="shared" si="23"/>
        <v>205377.74517742926</v>
      </c>
      <c r="F163" s="3">
        <f t="shared" si="22"/>
        <v>178729.01893744955</v>
      </c>
    </row>
    <row r="164" spans="1:6" x14ac:dyDescent="0.25">
      <c r="A164" s="9">
        <v>142</v>
      </c>
      <c r="B164" s="3">
        <f t="shared" si="21"/>
        <v>1618.0941401419871</v>
      </c>
      <c r="C164" s="3">
        <f t="shared" si="20"/>
        <v>505.6313537642452</v>
      </c>
      <c r="D164" s="1">
        <f t="shared" si="19"/>
        <v>1112.4627863777418</v>
      </c>
      <c r="E164" s="1">
        <f t="shared" si="23"/>
        <v>204872.11382366501</v>
      </c>
      <c r="F164" s="3">
        <f t="shared" si="22"/>
        <v>179841.48172382728</v>
      </c>
    </row>
    <row r="165" spans="1:6" x14ac:dyDescent="0.25">
      <c r="A165" s="9">
        <v>143</v>
      </c>
      <c r="B165" s="3">
        <f t="shared" si="21"/>
        <v>1618.0941401419871</v>
      </c>
      <c r="C165" s="3">
        <f t="shared" si="20"/>
        <v>508.37019026380153</v>
      </c>
      <c r="D165" s="1">
        <f t="shared" si="19"/>
        <v>1109.7239498781855</v>
      </c>
      <c r="E165" s="1">
        <f t="shared" si="23"/>
        <v>204363.7436334012</v>
      </c>
      <c r="F165" s="3">
        <f t="shared" si="22"/>
        <v>180951.20567370547</v>
      </c>
    </row>
    <row r="166" spans="1:6" x14ac:dyDescent="0.25">
      <c r="A166" s="9">
        <v>144</v>
      </c>
      <c r="B166" s="3">
        <f t="shared" si="21"/>
        <v>1618.0941401419871</v>
      </c>
      <c r="C166" s="3">
        <f t="shared" si="20"/>
        <v>511.12386212773049</v>
      </c>
      <c r="D166" s="1">
        <f t="shared" si="19"/>
        <v>1106.9702780142566</v>
      </c>
      <c r="E166" s="1">
        <f t="shared" si="23"/>
        <v>203852.61977127346</v>
      </c>
      <c r="F166" s="3">
        <f t="shared" si="22"/>
        <v>182058.17595171972</v>
      </c>
    </row>
    <row r="167" spans="1:6" x14ac:dyDescent="0.25">
      <c r="A167" s="9">
        <v>145</v>
      </c>
      <c r="B167" s="3">
        <f t="shared" si="21"/>
        <v>1618.0941401419871</v>
      </c>
      <c r="C167" s="3">
        <f t="shared" si="20"/>
        <v>513.89244971425569</v>
      </c>
      <c r="D167" s="1">
        <f t="shared" si="19"/>
        <v>1104.2016904277314</v>
      </c>
      <c r="E167" s="18">
        <f>IF((E166-C167-$E$18)&gt;0,(E166-C167-$E$18),0)</f>
        <v>203238.72732155921</v>
      </c>
      <c r="F167" s="3">
        <f t="shared" si="22"/>
        <v>183162.37764214745</v>
      </c>
    </row>
    <row r="168" spans="1:6" x14ac:dyDescent="0.25">
      <c r="A168" s="9">
        <v>146</v>
      </c>
      <c r="B168" s="3">
        <f t="shared" si="21"/>
        <v>1618.0941401419871</v>
      </c>
      <c r="C168" s="3">
        <f t="shared" si="20"/>
        <v>517.21770048354119</v>
      </c>
      <c r="D168" s="1">
        <f t="shared" si="19"/>
        <v>1100.8764396584459</v>
      </c>
      <c r="E168" s="1">
        <f t="shared" si="23"/>
        <v>202721.50962107567</v>
      </c>
      <c r="F168" s="3">
        <f t="shared" si="22"/>
        <v>184263.25408180591</v>
      </c>
    </row>
    <row r="169" spans="1:6" x14ac:dyDescent="0.25">
      <c r="A169" s="9">
        <v>147</v>
      </c>
      <c r="B169" s="3">
        <f t="shared" si="21"/>
        <v>1618.0941401419871</v>
      </c>
      <c r="C169" s="3">
        <f t="shared" si="20"/>
        <v>520.01929636116051</v>
      </c>
      <c r="D169" s="1">
        <f t="shared" si="19"/>
        <v>1098.0748437808265</v>
      </c>
      <c r="E169" s="1">
        <f t="shared" si="23"/>
        <v>202201.49032471451</v>
      </c>
      <c r="F169" s="3">
        <f t="shared" si="22"/>
        <v>185361.32892558674</v>
      </c>
    </row>
    <row r="170" spans="1:6" x14ac:dyDescent="0.25">
      <c r="A170" s="9">
        <v>148</v>
      </c>
      <c r="B170" s="3">
        <f t="shared" si="21"/>
        <v>1618.0941401419871</v>
      </c>
      <c r="C170" s="3">
        <f t="shared" si="20"/>
        <v>522.83606754978337</v>
      </c>
      <c r="D170" s="1">
        <f t="shared" si="19"/>
        <v>1095.2580725922037</v>
      </c>
      <c r="E170" s="1">
        <f t="shared" si="23"/>
        <v>201678.65425716472</v>
      </c>
      <c r="F170" s="3">
        <f t="shared" si="22"/>
        <v>186456.58699817894</v>
      </c>
    </row>
    <row r="171" spans="1:6" x14ac:dyDescent="0.25">
      <c r="A171" s="9">
        <v>149</v>
      </c>
      <c r="B171" s="3">
        <f t="shared" si="21"/>
        <v>1618.0941401419871</v>
      </c>
      <c r="C171" s="3">
        <f t="shared" si="20"/>
        <v>525.66809624901157</v>
      </c>
      <c r="D171" s="1">
        <f t="shared" si="19"/>
        <v>1092.4260438929755</v>
      </c>
      <c r="E171" s="1">
        <f t="shared" si="23"/>
        <v>201152.98616091569</v>
      </c>
      <c r="F171" s="3">
        <f t="shared" si="22"/>
        <v>187549.01304207192</v>
      </c>
    </row>
    <row r="172" spans="1:6" x14ac:dyDescent="0.25">
      <c r="A172" s="9">
        <v>150</v>
      </c>
      <c r="B172" s="3">
        <f t="shared" si="21"/>
        <v>1618.0941401419871</v>
      </c>
      <c r="C172" s="3">
        <f t="shared" si="20"/>
        <v>528.51546510369371</v>
      </c>
      <c r="D172" s="1">
        <f t="shared" si="19"/>
        <v>1089.5786750382933</v>
      </c>
      <c r="E172" s="1">
        <f t="shared" si="23"/>
        <v>200624.47069581199</v>
      </c>
      <c r="F172" s="3">
        <f t="shared" si="22"/>
        <v>188638.59171711022</v>
      </c>
    </row>
    <row r="173" spans="1:6" x14ac:dyDescent="0.25">
      <c r="A173" s="9">
        <v>151</v>
      </c>
      <c r="B173" s="3">
        <f t="shared" si="21"/>
        <v>1618.0941401419871</v>
      </c>
      <c r="C173" s="3">
        <f t="shared" si="20"/>
        <v>531.37825720633873</v>
      </c>
      <c r="D173" s="1">
        <f t="shared" si="19"/>
        <v>1086.7158829356483</v>
      </c>
      <c r="E173" s="1">
        <f t="shared" si="23"/>
        <v>200093.09243860564</v>
      </c>
      <c r="F173" s="3">
        <f t="shared" si="22"/>
        <v>189725.30760004587</v>
      </c>
    </row>
    <row r="174" spans="1:6" x14ac:dyDescent="0.25">
      <c r="A174" s="9">
        <v>152</v>
      </c>
      <c r="B174" s="3">
        <f t="shared" si="21"/>
        <v>1618.0941401419871</v>
      </c>
      <c r="C174" s="3">
        <f t="shared" si="20"/>
        <v>534.25655609953969</v>
      </c>
      <c r="D174" s="1">
        <f t="shared" si="19"/>
        <v>1083.8375840424474</v>
      </c>
      <c r="E174" s="1">
        <f t="shared" si="23"/>
        <v>199558.8358825061</v>
      </c>
      <c r="F174" s="3">
        <f t="shared" si="22"/>
        <v>190809.14518408832</v>
      </c>
    </row>
    <row r="175" spans="1:6" x14ac:dyDescent="0.25">
      <c r="A175" s="9">
        <v>153</v>
      </c>
      <c r="B175" s="3">
        <f t="shared" si="21"/>
        <v>1618.0941401419871</v>
      </c>
      <c r="C175" s="3">
        <f t="shared" si="20"/>
        <v>537.1504457784124</v>
      </c>
      <c r="D175" s="1">
        <f t="shared" si="19"/>
        <v>1080.9436943635747</v>
      </c>
      <c r="E175" s="1">
        <f t="shared" si="23"/>
        <v>199021.68543672768</v>
      </c>
      <c r="F175" s="3">
        <f t="shared" si="22"/>
        <v>191890.0888784519</v>
      </c>
    </row>
    <row r="176" spans="1:6" x14ac:dyDescent="0.25">
      <c r="A176" s="9">
        <v>154</v>
      </c>
      <c r="B176" s="3">
        <f t="shared" si="21"/>
        <v>1618.0941401419871</v>
      </c>
      <c r="C176" s="3">
        <f t="shared" si="20"/>
        <v>540.06001069304534</v>
      </c>
      <c r="D176" s="1">
        <f t="shared" si="19"/>
        <v>1078.0341294489417</v>
      </c>
      <c r="E176" s="1">
        <f t="shared" si="23"/>
        <v>198481.62542603465</v>
      </c>
      <c r="F176" s="3">
        <f t="shared" si="22"/>
        <v>192968.12300790084</v>
      </c>
    </row>
    <row r="177" spans="1:6" x14ac:dyDescent="0.25">
      <c r="A177" s="9">
        <v>155</v>
      </c>
      <c r="B177" s="3">
        <f t="shared" si="21"/>
        <v>1618.0941401419871</v>
      </c>
      <c r="C177" s="3">
        <f t="shared" si="20"/>
        <v>542.98533575096599</v>
      </c>
      <c r="D177" s="1">
        <f t="shared" si="19"/>
        <v>1075.1088043910211</v>
      </c>
      <c r="E177" s="1">
        <f t="shared" si="23"/>
        <v>197938.64009028368</v>
      </c>
      <c r="F177" s="3">
        <f t="shared" si="22"/>
        <v>194043.23181229187</v>
      </c>
    </row>
    <row r="178" spans="1:6" x14ac:dyDescent="0.25">
      <c r="A178" s="9">
        <v>156</v>
      </c>
      <c r="B178" s="3">
        <f t="shared" si="21"/>
        <v>1618.0941401419871</v>
      </c>
      <c r="C178" s="3">
        <f t="shared" si="20"/>
        <v>545.92650631961715</v>
      </c>
      <c r="D178" s="1">
        <f t="shared" si="19"/>
        <v>1072.1676338223699</v>
      </c>
      <c r="E178" s="1">
        <f t="shared" si="23"/>
        <v>197392.71358396407</v>
      </c>
      <c r="F178" s="3">
        <f t="shared" si="22"/>
        <v>195115.39944611423</v>
      </c>
    </row>
    <row r="179" spans="1:6" x14ac:dyDescent="0.25">
      <c r="A179" s="9">
        <v>157</v>
      </c>
      <c r="B179" s="3">
        <f t="shared" si="21"/>
        <v>1618.0941401419871</v>
      </c>
      <c r="C179" s="3">
        <f t="shared" si="20"/>
        <v>548.88360822884829</v>
      </c>
      <c r="D179" s="1">
        <f t="shared" si="19"/>
        <v>1069.2105319131388</v>
      </c>
      <c r="E179" s="18">
        <f>IF((E178-C179-$E$18)&gt;0,(E178-C179-$E$18),0)</f>
        <v>196743.82997573522</v>
      </c>
      <c r="F179" s="3">
        <f t="shared" si="22"/>
        <v>196184.60997802738</v>
      </c>
    </row>
    <row r="180" spans="1:6" x14ac:dyDescent="0.25">
      <c r="A180" s="9">
        <v>158</v>
      </c>
      <c r="B180" s="3">
        <f t="shared" si="21"/>
        <v>1618.0941401419871</v>
      </c>
      <c r="C180" s="3">
        <f t="shared" si="20"/>
        <v>552.39839444008794</v>
      </c>
      <c r="D180" s="1">
        <f t="shared" si="19"/>
        <v>1065.6957457018991</v>
      </c>
      <c r="E180" s="1">
        <f t="shared" ref="E180:E190" si="24">IF((E179-C180-$E$18)&gt;0,(E179-C180),0)</f>
        <v>196191.43158129512</v>
      </c>
      <c r="F180" s="3">
        <f t="shared" si="22"/>
        <v>197250.30572372928</v>
      </c>
    </row>
    <row r="181" spans="1:6" x14ac:dyDescent="0.25">
      <c r="A181" s="9">
        <v>159</v>
      </c>
      <c r="B181" s="3">
        <f t="shared" si="21"/>
        <v>1618.0941401419871</v>
      </c>
      <c r="C181" s="3">
        <f t="shared" si="20"/>
        <v>555.39055240997186</v>
      </c>
      <c r="D181" s="1">
        <f t="shared" si="19"/>
        <v>1062.7035877320152</v>
      </c>
      <c r="E181" s="1">
        <f t="shared" si="24"/>
        <v>195636.04102888514</v>
      </c>
      <c r="F181" s="3">
        <f t="shared" si="22"/>
        <v>198313.0093114613</v>
      </c>
    </row>
    <row r="182" spans="1:6" x14ac:dyDescent="0.25">
      <c r="A182" s="9">
        <v>160</v>
      </c>
      <c r="B182" s="3">
        <f t="shared" si="21"/>
        <v>1618.0941401419871</v>
      </c>
      <c r="C182" s="3">
        <f t="shared" si="20"/>
        <v>558.39891790219258</v>
      </c>
      <c r="D182" s="1">
        <f t="shared" si="19"/>
        <v>1059.6952222397945</v>
      </c>
      <c r="E182" s="1">
        <f t="shared" si="24"/>
        <v>195077.64211098294</v>
      </c>
      <c r="F182" s="3">
        <f t="shared" si="22"/>
        <v>199372.70453370109</v>
      </c>
    </row>
    <row r="183" spans="1:6" x14ac:dyDescent="0.25">
      <c r="A183" s="9">
        <v>161</v>
      </c>
      <c r="B183" s="3">
        <f t="shared" si="21"/>
        <v>1618.0941401419871</v>
      </c>
      <c r="C183" s="3">
        <f t="shared" si="20"/>
        <v>561.42357870749606</v>
      </c>
      <c r="D183" s="1">
        <f t="shared" si="19"/>
        <v>1056.670561434491</v>
      </c>
      <c r="E183" s="1">
        <f t="shared" si="24"/>
        <v>194516.21853227544</v>
      </c>
      <c r="F183" s="3">
        <f t="shared" si="22"/>
        <v>200429.37509513559</v>
      </c>
    </row>
    <row r="184" spans="1:6" x14ac:dyDescent="0.25">
      <c r="A184" s="9">
        <v>162</v>
      </c>
      <c r="B184" s="3">
        <f t="shared" si="21"/>
        <v>1618.0941401419871</v>
      </c>
      <c r="C184" s="3">
        <f t="shared" si="20"/>
        <v>564.46462309216167</v>
      </c>
      <c r="D184" s="1">
        <f t="shared" si="19"/>
        <v>1053.6295170498254</v>
      </c>
      <c r="E184" s="1">
        <f t="shared" si="24"/>
        <v>193951.75390918329</v>
      </c>
      <c r="F184" s="3">
        <f t="shared" si="22"/>
        <v>201483.00461218541</v>
      </c>
    </row>
    <row r="185" spans="1:6" x14ac:dyDescent="0.25">
      <c r="A185" s="9">
        <v>163</v>
      </c>
      <c r="B185" s="3">
        <f t="shared" si="21"/>
        <v>1618.0941401419871</v>
      </c>
      <c r="C185" s="3">
        <f t="shared" si="20"/>
        <v>567.52213980057763</v>
      </c>
      <c r="D185" s="1">
        <f t="shared" si="19"/>
        <v>1050.5720003414094</v>
      </c>
      <c r="E185" s="1">
        <f t="shared" si="24"/>
        <v>193384.23176938272</v>
      </c>
      <c r="F185" s="3">
        <f t="shared" si="22"/>
        <v>202533.57661252681</v>
      </c>
    </row>
    <row r="186" spans="1:6" x14ac:dyDescent="0.25">
      <c r="A186" s="9">
        <v>164</v>
      </c>
      <c r="B186" s="3">
        <f t="shared" si="21"/>
        <v>1618.0941401419871</v>
      </c>
      <c r="C186" s="3">
        <f t="shared" si="20"/>
        <v>570.59621805783058</v>
      </c>
      <c r="D186" s="1">
        <f t="shared" si="19"/>
        <v>1047.4979220841565</v>
      </c>
      <c r="E186" s="1">
        <f t="shared" si="24"/>
        <v>192813.6355513249</v>
      </c>
      <c r="F186" s="3">
        <f t="shared" si="22"/>
        <v>203581.07453461096</v>
      </c>
    </row>
    <row r="187" spans="1:6" x14ac:dyDescent="0.25">
      <c r="A187" s="9">
        <v>165</v>
      </c>
      <c r="B187" s="3">
        <f t="shared" si="21"/>
        <v>1618.0941401419871</v>
      </c>
      <c r="C187" s="3">
        <f t="shared" si="20"/>
        <v>573.68694757231037</v>
      </c>
      <c r="D187" s="1">
        <f t="shared" si="19"/>
        <v>1044.4071925696767</v>
      </c>
      <c r="E187" s="1">
        <f t="shared" si="24"/>
        <v>192239.94860375259</v>
      </c>
      <c r="F187" s="3">
        <f t="shared" si="22"/>
        <v>204625.48172718062</v>
      </c>
    </row>
    <row r="188" spans="1:6" x14ac:dyDescent="0.25">
      <c r="A188" s="9">
        <v>166</v>
      </c>
      <c r="B188" s="3">
        <f t="shared" si="21"/>
        <v>1618.0941401419871</v>
      </c>
      <c r="C188" s="3">
        <f t="shared" si="20"/>
        <v>576.79441853832714</v>
      </c>
      <c r="D188" s="1">
        <f t="shared" si="19"/>
        <v>1041.2997216036599</v>
      </c>
      <c r="E188" s="1">
        <f t="shared" si="24"/>
        <v>191663.15418521425</v>
      </c>
      <c r="F188" s="3">
        <f t="shared" si="22"/>
        <v>205666.78144878428</v>
      </c>
    </row>
    <row r="189" spans="1:6" x14ac:dyDescent="0.25">
      <c r="A189" s="9">
        <v>167</v>
      </c>
      <c r="B189" s="3">
        <f t="shared" si="21"/>
        <v>1618.0941401419871</v>
      </c>
      <c r="C189" s="3">
        <f t="shared" si="20"/>
        <v>579.91872163874314</v>
      </c>
      <c r="D189" s="1">
        <f t="shared" si="19"/>
        <v>1038.1754185032439</v>
      </c>
      <c r="E189" s="1">
        <f t="shared" si="24"/>
        <v>191083.23546357552</v>
      </c>
      <c r="F189" s="3">
        <f t="shared" si="22"/>
        <v>206704.95686728752</v>
      </c>
    </row>
    <row r="190" spans="1:6" x14ac:dyDescent="0.25">
      <c r="A190" s="9">
        <v>168</v>
      </c>
      <c r="B190" s="3">
        <f t="shared" si="21"/>
        <v>1618.0941401419871</v>
      </c>
      <c r="C190" s="3">
        <f t="shared" si="20"/>
        <v>583.05994804761963</v>
      </c>
      <c r="D190" s="1">
        <f t="shared" si="19"/>
        <v>1035.0341920943674</v>
      </c>
      <c r="E190" s="1">
        <f t="shared" si="24"/>
        <v>190500.1755155279</v>
      </c>
      <c r="F190" s="3">
        <f t="shared" si="22"/>
        <v>207739.99105938189</v>
      </c>
    </row>
    <row r="191" spans="1:6" x14ac:dyDescent="0.25">
      <c r="A191" s="9">
        <v>169</v>
      </c>
      <c r="B191" s="3">
        <f t="shared" si="21"/>
        <v>1618.0941401419871</v>
      </c>
      <c r="C191" s="3">
        <f t="shared" si="20"/>
        <v>586.21818943287758</v>
      </c>
      <c r="D191" s="1">
        <f t="shared" si="19"/>
        <v>1031.8759507091095</v>
      </c>
      <c r="E191" s="18">
        <f>IF((E190-C191-$E$18)&gt;0,(E190-C191-$E$18),0)</f>
        <v>189813.95732609503</v>
      </c>
      <c r="F191" s="3">
        <f t="shared" si="22"/>
        <v>208771.86701009099</v>
      </c>
    </row>
    <row r="192" spans="1:6" x14ac:dyDescent="0.25">
      <c r="A192" s="9">
        <v>170</v>
      </c>
      <c r="B192" s="3">
        <f t="shared" si="21"/>
        <v>1618.0941401419871</v>
      </c>
      <c r="C192" s="3">
        <f t="shared" si="20"/>
        <v>589.93520462563902</v>
      </c>
      <c r="D192" s="1">
        <f t="shared" si="19"/>
        <v>1028.158935516348</v>
      </c>
      <c r="E192" s="1">
        <f t="shared" ref="E192:E202" si="25">IF((E191-C192-$E$18)&gt;0,(E191-C192),0)</f>
        <v>189224.02212146937</v>
      </c>
      <c r="F192" s="3">
        <f t="shared" si="22"/>
        <v>209800.02594560734</v>
      </c>
    </row>
    <row r="193" spans="1:6" x14ac:dyDescent="0.25">
      <c r="A193" s="9">
        <v>171</v>
      </c>
      <c r="B193" s="3">
        <f t="shared" si="21"/>
        <v>1618.0941401419871</v>
      </c>
      <c r="C193" s="3">
        <f t="shared" si="20"/>
        <v>593.13068698402799</v>
      </c>
      <c r="D193" s="1">
        <f t="shared" si="19"/>
        <v>1024.9634531579591</v>
      </c>
      <c r="E193" s="1">
        <f t="shared" si="25"/>
        <v>188630.89143448535</v>
      </c>
      <c r="F193" s="3">
        <f t="shared" si="22"/>
        <v>210824.98939876529</v>
      </c>
    </row>
    <row r="194" spans="1:6" x14ac:dyDescent="0.25">
      <c r="A194" s="9">
        <v>172</v>
      </c>
      <c r="B194" s="3">
        <f t="shared" si="21"/>
        <v>1618.0941401419871</v>
      </c>
      <c r="C194" s="3">
        <f t="shared" si="20"/>
        <v>596.34347820519133</v>
      </c>
      <c r="D194" s="1">
        <f t="shared" si="19"/>
        <v>1021.7506619367957</v>
      </c>
      <c r="E194" s="1">
        <f t="shared" si="25"/>
        <v>188034.54795628018</v>
      </c>
      <c r="F194" s="3">
        <f t="shared" si="22"/>
        <v>211846.74006070208</v>
      </c>
    </row>
    <row r="195" spans="1:6" x14ac:dyDescent="0.25">
      <c r="A195" s="9">
        <v>173</v>
      </c>
      <c r="B195" s="3">
        <f t="shared" si="21"/>
        <v>1618.0941401419871</v>
      </c>
      <c r="C195" s="3">
        <f t="shared" si="20"/>
        <v>599.57367204546938</v>
      </c>
      <c r="D195" s="1">
        <f t="shared" si="19"/>
        <v>1018.5204680965177</v>
      </c>
      <c r="E195" s="1">
        <f t="shared" si="25"/>
        <v>187434.97428423472</v>
      </c>
      <c r="F195" s="3">
        <f t="shared" si="22"/>
        <v>212865.26052879859</v>
      </c>
    </row>
    <row r="196" spans="1:6" x14ac:dyDescent="0.25">
      <c r="A196" s="9">
        <v>174</v>
      </c>
      <c r="B196" s="3">
        <f t="shared" si="21"/>
        <v>1618.0941401419871</v>
      </c>
      <c r="C196" s="3">
        <f t="shared" si="20"/>
        <v>602.82136276904896</v>
      </c>
      <c r="D196" s="1">
        <f t="shared" si="19"/>
        <v>1015.2727773729381</v>
      </c>
      <c r="E196" s="1">
        <f t="shared" si="25"/>
        <v>186832.15292146566</v>
      </c>
      <c r="F196" s="3">
        <f t="shared" si="22"/>
        <v>213880.53330617154</v>
      </c>
    </row>
    <row r="197" spans="1:6" x14ac:dyDescent="0.25">
      <c r="A197" s="9">
        <v>175</v>
      </c>
      <c r="B197" s="3">
        <f t="shared" si="21"/>
        <v>1618.0941401419871</v>
      </c>
      <c r="C197" s="3">
        <f t="shared" si="20"/>
        <v>606.08664515071473</v>
      </c>
      <c r="D197" s="1">
        <f t="shared" si="19"/>
        <v>1012.0074949912723</v>
      </c>
      <c r="E197" s="1">
        <f t="shared" si="25"/>
        <v>186226.06627631496</v>
      </c>
      <c r="F197" s="3">
        <f t="shared" si="22"/>
        <v>214892.5408011628</v>
      </c>
    </row>
    <row r="198" spans="1:6" x14ac:dyDescent="0.25">
      <c r="A198" s="9">
        <v>176</v>
      </c>
      <c r="B198" s="3">
        <f t="shared" si="21"/>
        <v>1618.0941401419871</v>
      </c>
      <c r="C198" s="3">
        <f t="shared" si="20"/>
        <v>609.36961447861427</v>
      </c>
      <c r="D198" s="1">
        <f t="shared" si="19"/>
        <v>1008.7245256633728</v>
      </c>
      <c r="E198" s="1">
        <f t="shared" si="25"/>
        <v>185616.69666183635</v>
      </c>
      <c r="F198" s="3">
        <f t="shared" si="22"/>
        <v>215901.26532682616</v>
      </c>
    </row>
    <row r="199" spans="1:6" x14ac:dyDescent="0.25">
      <c r="A199" s="9">
        <v>177</v>
      </c>
      <c r="B199" s="3">
        <f t="shared" si="21"/>
        <v>1618.0941401419871</v>
      </c>
      <c r="C199" s="3">
        <f t="shared" si="20"/>
        <v>612.6703665570401</v>
      </c>
      <c r="D199" s="1">
        <f t="shared" si="19"/>
        <v>1005.423773584947</v>
      </c>
      <c r="E199" s="1">
        <f t="shared" si="25"/>
        <v>185004.0262952793</v>
      </c>
      <c r="F199" s="3">
        <f t="shared" si="22"/>
        <v>216906.68910041111</v>
      </c>
    </row>
    <row r="200" spans="1:6" x14ac:dyDescent="0.25">
      <c r="A200" s="9">
        <v>178</v>
      </c>
      <c r="B200" s="3">
        <f t="shared" si="21"/>
        <v>1618.0941401419871</v>
      </c>
      <c r="C200" s="3">
        <f t="shared" si="20"/>
        <v>615.98899770922412</v>
      </c>
      <c r="D200" s="1">
        <f t="shared" si="19"/>
        <v>1002.1051424327629</v>
      </c>
      <c r="E200" s="1">
        <f t="shared" si="25"/>
        <v>184388.03729757009</v>
      </c>
      <c r="F200" s="3">
        <f t="shared" si="22"/>
        <v>217908.79424284387</v>
      </c>
    </row>
    <row r="201" spans="1:6" x14ac:dyDescent="0.25">
      <c r="A201" s="9">
        <v>179</v>
      </c>
      <c r="B201" s="3">
        <f t="shared" si="21"/>
        <v>1618.0941401419871</v>
      </c>
      <c r="C201" s="3">
        <f t="shared" si="20"/>
        <v>619.32560478014909</v>
      </c>
      <c r="D201" s="1">
        <f t="shared" si="19"/>
        <v>998.76853536183796</v>
      </c>
      <c r="E201" s="1">
        <f t="shared" si="25"/>
        <v>183768.71169278995</v>
      </c>
      <c r="F201" s="3">
        <f t="shared" si="22"/>
        <v>218907.5627782057</v>
      </c>
    </row>
    <row r="202" spans="1:6" x14ac:dyDescent="0.25">
      <c r="A202" s="9">
        <v>180</v>
      </c>
      <c r="B202" s="3">
        <f t="shared" si="21"/>
        <v>1618.0941401419871</v>
      </c>
      <c r="C202" s="3">
        <f t="shared" si="20"/>
        <v>622.68028513937486</v>
      </c>
      <c r="D202" s="1">
        <f t="shared" si="19"/>
        <v>995.41385500261219</v>
      </c>
      <c r="E202" s="1">
        <f t="shared" si="25"/>
        <v>183146.03140765056</v>
      </c>
      <c r="F202" s="3">
        <f t="shared" si="22"/>
        <v>219902.97663320831</v>
      </c>
    </row>
    <row r="203" spans="1:6" x14ac:dyDescent="0.25">
      <c r="A203" s="9">
        <v>181</v>
      </c>
      <c r="B203" s="3">
        <f t="shared" si="21"/>
        <v>1618.0941401419871</v>
      </c>
      <c r="C203" s="3">
        <f t="shared" si="20"/>
        <v>626.05313668387987</v>
      </c>
      <c r="D203" s="1">
        <f t="shared" si="19"/>
        <v>992.04100345810718</v>
      </c>
      <c r="E203" s="18">
        <f>IF((E202-C203-$E$18)&gt;0,(E202-C203-$E$18),0)</f>
        <v>182419.97827096668</v>
      </c>
      <c r="F203" s="3">
        <f t="shared" si="22"/>
        <v>220895.01763666642</v>
      </c>
    </row>
    <row r="204" spans="1:6" x14ac:dyDescent="0.25">
      <c r="A204" s="9">
        <v>182</v>
      </c>
      <c r="B204" s="3">
        <f t="shared" si="21"/>
        <v>1618.0941401419871</v>
      </c>
      <c r="C204" s="3">
        <f t="shared" si="20"/>
        <v>629.98592450758417</v>
      </c>
      <c r="D204" s="1">
        <f t="shared" si="19"/>
        <v>988.10821563440288</v>
      </c>
      <c r="E204" s="1">
        <f t="shared" ref="E204:E214" si="26">IF((E203-C204-$E$18)&gt;0,(E203-C204),0)</f>
        <v>181789.9923464591</v>
      </c>
      <c r="F204" s="3">
        <f t="shared" si="22"/>
        <v>221883.12585230081</v>
      </c>
    </row>
    <row r="205" spans="1:6" x14ac:dyDescent="0.25">
      <c r="A205" s="9">
        <v>183</v>
      </c>
      <c r="B205" s="3">
        <f t="shared" si="21"/>
        <v>1618.0941401419871</v>
      </c>
      <c r="C205" s="3">
        <f t="shared" si="20"/>
        <v>633.39834826533354</v>
      </c>
      <c r="D205" s="1">
        <f t="shared" si="19"/>
        <v>984.69579187665352</v>
      </c>
      <c r="E205" s="1">
        <f t="shared" si="26"/>
        <v>181156.59399819377</v>
      </c>
      <c r="F205" s="3">
        <f t="shared" si="22"/>
        <v>222867.82164417746</v>
      </c>
    </row>
    <row r="206" spans="1:6" x14ac:dyDescent="0.25">
      <c r="A206" s="9">
        <v>184</v>
      </c>
      <c r="B206" s="3">
        <f t="shared" si="21"/>
        <v>1618.0941401419871</v>
      </c>
      <c r="C206" s="3">
        <f t="shared" si="20"/>
        <v>636.82925598510406</v>
      </c>
      <c r="D206" s="1">
        <f t="shared" si="19"/>
        <v>981.264884156883</v>
      </c>
      <c r="E206" s="1">
        <f t="shared" si="26"/>
        <v>180519.76474220867</v>
      </c>
      <c r="F206" s="3">
        <f t="shared" si="22"/>
        <v>223849.08652833433</v>
      </c>
    </row>
    <row r="207" spans="1:6" x14ac:dyDescent="0.25">
      <c r="A207" s="9">
        <v>185</v>
      </c>
      <c r="B207" s="3">
        <f t="shared" si="21"/>
        <v>1618.0941401419871</v>
      </c>
      <c r="C207" s="3">
        <f t="shared" si="20"/>
        <v>640.27874778835667</v>
      </c>
      <c r="D207" s="1">
        <f t="shared" si="19"/>
        <v>977.81539235363039</v>
      </c>
      <c r="E207" s="1">
        <f t="shared" si="26"/>
        <v>179879.48599442031</v>
      </c>
      <c r="F207" s="3">
        <f t="shared" si="22"/>
        <v>224826.90192068796</v>
      </c>
    </row>
    <row r="208" spans="1:6" x14ac:dyDescent="0.25">
      <c r="A208" s="9">
        <v>186</v>
      </c>
      <c r="B208" s="3">
        <f t="shared" si="21"/>
        <v>1618.0941401419871</v>
      </c>
      <c r="C208" s="3">
        <f t="shared" si="20"/>
        <v>643.74692433887708</v>
      </c>
      <c r="D208" s="1">
        <f t="shared" si="19"/>
        <v>974.34721580310998</v>
      </c>
      <c r="E208" s="1">
        <f t="shared" si="26"/>
        <v>179235.73907008141</v>
      </c>
      <c r="F208" s="3">
        <f t="shared" si="22"/>
        <v>225801.24913649107</v>
      </c>
    </row>
    <row r="209" spans="1:6" x14ac:dyDescent="0.25">
      <c r="A209" s="9">
        <v>187</v>
      </c>
      <c r="B209" s="3">
        <f t="shared" si="21"/>
        <v>1618.0941401419871</v>
      </c>
      <c r="C209" s="3">
        <f t="shared" si="20"/>
        <v>647.23388684571273</v>
      </c>
      <c r="D209" s="1">
        <f t="shared" si="19"/>
        <v>970.86025329627432</v>
      </c>
      <c r="E209" s="1">
        <f t="shared" si="26"/>
        <v>178588.50518323571</v>
      </c>
      <c r="F209" s="3">
        <f t="shared" si="22"/>
        <v>226772.10938978734</v>
      </c>
    </row>
    <row r="210" spans="1:6" x14ac:dyDescent="0.25">
      <c r="A210" s="9">
        <v>188</v>
      </c>
      <c r="B210" s="3">
        <f t="shared" si="21"/>
        <v>1618.0941401419871</v>
      </c>
      <c r="C210" s="3">
        <f t="shared" si="20"/>
        <v>650.73973706612696</v>
      </c>
      <c r="D210" s="1">
        <f t="shared" si="19"/>
        <v>967.35440307586009</v>
      </c>
      <c r="E210" s="1">
        <f t="shared" si="26"/>
        <v>177937.76544616959</v>
      </c>
      <c r="F210" s="3">
        <f t="shared" si="22"/>
        <v>227739.46379286319</v>
      </c>
    </row>
    <row r="211" spans="1:6" x14ac:dyDescent="0.25">
      <c r="A211" s="9">
        <v>189</v>
      </c>
      <c r="B211" s="3">
        <f t="shared" si="21"/>
        <v>1618.0941401419871</v>
      </c>
      <c r="C211" s="3">
        <f t="shared" si="20"/>
        <v>654.26457730856839</v>
      </c>
      <c r="D211" s="1">
        <f t="shared" si="19"/>
        <v>963.82956283341866</v>
      </c>
      <c r="E211" s="1">
        <f t="shared" si="26"/>
        <v>177283.50086886101</v>
      </c>
      <c r="F211" s="3">
        <f t="shared" si="22"/>
        <v>228703.2933556966</v>
      </c>
    </row>
    <row r="212" spans="1:6" x14ac:dyDescent="0.25">
      <c r="A212" s="9">
        <v>190</v>
      </c>
      <c r="B212" s="3">
        <f t="shared" si="21"/>
        <v>1618.0941401419871</v>
      </c>
      <c r="C212" s="3">
        <f t="shared" si="20"/>
        <v>657.80851043565656</v>
      </c>
      <c r="D212" s="1">
        <f t="shared" si="19"/>
        <v>960.2856297063305</v>
      </c>
      <c r="E212" s="1">
        <f t="shared" si="26"/>
        <v>176625.69235842535</v>
      </c>
      <c r="F212" s="3">
        <f t="shared" si="22"/>
        <v>229663.57898540294</v>
      </c>
    </row>
    <row r="213" spans="1:6" x14ac:dyDescent="0.25">
      <c r="A213" s="9">
        <v>191</v>
      </c>
      <c r="B213" s="3">
        <f t="shared" si="21"/>
        <v>1618.0941401419871</v>
      </c>
      <c r="C213" s="3">
        <f t="shared" si="20"/>
        <v>661.37163986718303</v>
      </c>
      <c r="D213" s="1">
        <f t="shared" si="19"/>
        <v>956.72250027480402</v>
      </c>
      <c r="E213" s="1">
        <f t="shared" si="26"/>
        <v>175964.32071855816</v>
      </c>
      <c r="F213" s="3">
        <f t="shared" si="22"/>
        <v>230620.30148567774</v>
      </c>
    </row>
    <row r="214" spans="1:6" x14ac:dyDescent="0.25">
      <c r="A214" s="9">
        <v>192</v>
      </c>
      <c r="B214" s="3">
        <f t="shared" si="21"/>
        <v>1618.0941401419871</v>
      </c>
      <c r="C214" s="3">
        <f t="shared" si="20"/>
        <v>664.95406958313038</v>
      </c>
      <c r="D214" s="1">
        <f t="shared" si="19"/>
        <v>953.14007055885668</v>
      </c>
      <c r="E214" s="1">
        <f t="shared" si="26"/>
        <v>175299.36664897503</v>
      </c>
      <c r="F214" s="3">
        <f t="shared" si="22"/>
        <v>231573.44155623659</v>
      </c>
    </row>
    <row r="215" spans="1:6" x14ac:dyDescent="0.25">
      <c r="A215" s="9">
        <v>193</v>
      </c>
      <c r="B215" s="3">
        <f t="shared" si="21"/>
        <v>1618.0941401419871</v>
      </c>
      <c r="C215" s="3">
        <f t="shared" si="20"/>
        <v>668.55590412670563</v>
      </c>
      <c r="D215" s="1">
        <f t="shared" ref="D215:D278" si="27">E214*$C$5</f>
        <v>949.53823601528143</v>
      </c>
      <c r="E215" s="18">
        <f>IF((E214-C215-$E$18)&gt;0,(E214-C215-$E$18),0)</f>
        <v>174530.81074484834</v>
      </c>
      <c r="F215" s="3">
        <f t="shared" si="22"/>
        <v>232522.97979225186</v>
      </c>
    </row>
    <row r="216" spans="1:6" x14ac:dyDescent="0.25">
      <c r="A216" s="9">
        <v>194</v>
      </c>
      <c r="B216" s="3">
        <f t="shared" si="21"/>
        <v>1618.0941401419871</v>
      </c>
      <c r="C216" s="3">
        <f t="shared" ref="C216:C279" si="28">B216-D216</f>
        <v>672.71891527405853</v>
      </c>
      <c r="D216" s="1">
        <f t="shared" si="27"/>
        <v>945.37522486792852</v>
      </c>
      <c r="E216" s="1">
        <f t="shared" ref="E216:E226" si="29">IF((E215-C216-$E$18)&gt;0,(E215-C216),0)</f>
        <v>173858.09182957429</v>
      </c>
      <c r="F216" s="3">
        <f t="shared" si="22"/>
        <v>233468.35501711979</v>
      </c>
    </row>
    <row r="217" spans="1:6" x14ac:dyDescent="0.25">
      <c r="A217" s="9">
        <v>195</v>
      </c>
      <c r="B217" s="3">
        <f t="shared" si="21"/>
        <v>1618.0941401419871</v>
      </c>
      <c r="C217" s="3">
        <f t="shared" si="28"/>
        <v>676.3628093984596</v>
      </c>
      <c r="D217" s="1">
        <f t="shared" si="27"/>
        <v>941.73133074352745</v>
      </c>
      <c r="E217" s="1">
        <f t="shared" si="29"/>
        <v>173181.72902017582</v>
      </c>
      <c r="F217" s="3">
        <f t="shared" si="22"/>
        <v>234410.08634786331</v>
      </c>
    </row>
    <row r="218" spans="1:6" x14ac:dyDescent="0.25">
      <c r="A218" s="9">
        <v>196</v>
      </c>
      <c r="B218" s="3">
        <f t="shared" ref="B218:B281" si="30">$B$7</f>
        <v>1618.0941401419871</v>
      </c>
      <c r="C218" s="3">
        <f t="shared" si="28"/>
        <v>680.0264412827014</v>
      </c>
      <c r="D218" s="1">
        <f t="shared" si="27"/>
        <v>938.06769885928566</v>
      </c>
      <c r="E218" s="1">
        <f t="shared" si="29"/>
        <v>172501.70257889311</v>
      </c>
      <c r="F218" s="3">
        <f t="shared" ref="F218:F281" si="31">F217+D218</f>
        <v>235348.1540467226</v>
      </c>
    </row>
    <row r="219" spans="1:6" x14ac:dyDescent="0.25">
      <c r="A219" s="9">
        <v>197</v>
      </c>
      <c r="B219" s="3">
        <f t="shared" si="30"/>
        <v>1618.0941401419871</v>
      </c>
      <c r="C219" s="3">
        <f t="shared" si="28"/>
        <v>683.70991783964939</v>
      </c>
      <c r="D219" s="1">
        <f t="shared" si="27"/>
        <v>934.38422230233766</v>
      </c>
      <c r="E219" s="1">
        <f t="shared" si="29"/>
        <v>171817.99266105346</v>
      </c>
      <c r="F219" s="3">
        <f t="shared" si="31"/>
        <v>236282.53826902492</v>
      </c>
    </row>
    <row r="220" spans="1:6" x14ac:dyDescent="0.25">
      <c r="A220" s="9">
        <v>198</v>
      </c>
      <c r="B220" s="3">
        <f t="shared" si="30"/>
        <v>1618.0941401419871</v>
      </c>
      <c r="C220" s="3">
        <f t="shared" si="28"/>
        <v>687.41334656128083</v>
      </c>
      <c r="D220" s="1">
        <f t="shared" si="27"/>
        <v>930.68079358070622</v>
      </c>
      <c r="E220" s="1">
        <f t="shared" si="29"/>
        <v>171130.57931449218</v>
      </c>
      <c r="F220" s="3">
        <f t="shared" si="31"/>
        <v>237213.21906260564</v>
      </c>
    </row>
    <row r="221" spans="1:6" x14ac:dyDescent="0.25">
      <c r="A221" s="9">
        <v>199</v>
      </c>
      <c r="B221" s="3">
        <f t="shared" si="30"/>
        <v>1618.0941401419871</v>
      </c>
      <c r="C221" s="3">
        <f t="shared" si="28"/>
        <v>691.13683552182101</v>
      </c>
      <c r="D221" s="1">
        <f t="shared" si="27"/>
        <v>926.95730462016604</v>
      </c>
      <c r="E221" s="1">
        <f t="shared" si="29"/>
        <v>170439.44247897036</v>
      </c>
      <c r="F221" s="3">
        <f t="shared" si="31"/>
        <v>238140.17636722579</v>
      </c>
    </row>
    <row r="222" spans="1:6" x14ac:dyDescent="0.25">
      <c r="A222" s="9">
        <v>200</v>
      </c>
      <c r="B222" s="3">
        <f t="shared" si="30"/>
        <v>1618.0941401419871</v>
      </c>
      <c r="C222" s="3">
        <f t="shared" si="28"/>
        <v>694.88049338089752</v>
      </c>
      <c r="D222" s="1">
        <f t="shared" si="27"/>
        <v>923.21364676108954</v>
      </c>
      <c r="E222" s="1">
        <f t="shared" si="29"/>
        <v>169744.56198558948</v>
      </c>
      <c r="F222" s="3">
        <f t="shared" si="31"/>
        <v>239063.39001398688</v>
      </c>
    </row>
    <row r="223" spans="1:6" x14ac:dyDescent="0.25">
      <c r="A223" s="9">
        <v>201</v>
      </c>
      <c r="B223" s="3">
        <f t="shared" si="30"/>
        <v>1618.0941401419871</v>
      </c>
      <c r="C223" s="3">
        <f t="shared" si="28"/>
        <v>698.64442938671073</v>
      </c>
      <c r="D223" s="1">
        <f t="shared" si="27"/>
        <v>919.44971075527633</v>
      </c>
      <c r="E223" s="1">
        <f t="shared" si="29"/>
        <v>169045.91755620277</v>
      </c>
      <c r="F223" s="3">
        <f t="shared" si="31"/>
        <v>239982.83972474217</v>
      </c>
    </row>
    <row r="224" spans="1:6" x14ac:dyDescent="0.25">
      <c r="A224" s="9">
        <v>202</v>
      </c>
      <c r="B224" s="3">
        <f t="shared" si="30"/>
        <v>1618.0941401419871</v>
      </c>
      <c r="C224" s="3">
        <f t="shared" si="28"/>
        <v>702.42875337922203</v>
      </c>
      <c r="D224" s="1">
        <f t="shared" si="27"/>
        <v>915.66538676276502</v>
      </c>
      <c r="E224" s="1">
        <f t="shared" si="29"/>
        <v>168343.48880282356</v>
      </c>
      <c r="F224" s="3">
        <f t="shared" si="31"/>
        <v>240898.50511150493</v>
      </c>
    </row>
    <row r="225" spans="1:6" x14ac:dyDescent="0.25">
      <c r="A225" s="9">
        <v>203</v>
      </c>
      <c r="B225" s="3">
        <f t="shared" si="30"/>
        <v>1618.0941401419871</v>
      </c>
      <c r="C225" s="3">
        <f t="shared" si="28"/>
        <v>706.23357579335936</v>
      </c>
      <c r="D225" s="1">
        <f t="shared" si="27"/>
        <v>911.86056434862769</v>
      </c>
      <c r="E225" s="1">
        <f t="shared" si="29"/>
        <v>167637.2552270302</v>
      </c>
      <c r="F225" s="3">
        <f t="shared" si="31"/>
        <v>241810.36567585357</v>
      </c>
    </row>
    <row r="226" spans="1:6" x14ac:dyDescent="0.25">
      <c r="A226" s="9">
        <v>204</v>
      </c>
      <c r="B226" s="3">
        <f t="shared" si="30"/>
        <v>1618.0941401419871</v>
      </c>
      <c r="C226" s="3">
        <f t="shared" si="28"/>
        <v>710.05900766224011</v>
      </c>
      <c r="D226" s="1">
        <f t="shared" si="27"/>
        <v>908.03513247974695</v>
      </c>
      <c r="E226" s="1">
        <f t="shared" si="29"/>
        <v>166927.19621936796</v>
      </c>
      <c r="F226" s="3">
        <f t="shared" si="31"/>
        <v>242718.4008083333</v>
      </c>
    </row>
    <row r="227" spans="1:6" x14ac:dyDescent="0.25">
      <c r="A227" s="9">
        <v>205</v>
      </c>
      <c r="B227" s="3">
        <f t="shared" si="30"/>
        <v>1618.0941401419871</v>
      </c>
      <c r="C227" s="3">
        <f t="shared" si="28"/>
        <v>713.90516062041058</v>
      </c>
      <c r="D227" s="1">
        <f t="shared" si="27"/>
        <v>904.18897952157647</v>
      </c>
      <c r="E227" s="18">
        <f>IF((E226-C227-$E$18)&gt;0,(E226-C227-$E$18),0)</f>
        <v>166113.29105874756</v>
      </c>
      <c r="F227" s="3">
        <f t="shared" si="31"/>
        <v>243622.58978785487</v>
      </c>
    </row>
    <row r="228" spans="1:6" x14ac:dyDescent="0.25">
      <c r="A228" s="9">
        <v>206</v>
      </c>
      <c r="B228" s="3">
        <f t="shared" si="30"/>
        <v>1618.0941401419871</v>
      </c>
      <c r="C228" s="3">
        <f t="shared" si="28"/>
        <v>718.31381357377109</v>
      </c>
      <c r="D228" s="1">
        <f t="shared" si="27"/>
        <v>899.78032656821597</v>
      </c>
      <c r="E228" s="1">
        <f t="shared" ref="E228:E238" si="32">IF((E227-C228-$E$18)&gt;0,(E227-C228),0)</f>
        <v>165394.9772451738</v>
      </c>
      <c r="F228" s="3">
        <f t="shared" si="31"/>
        <v>244522.3701144231</v>
      </c>
    </row>
    <row r="229" spans="1:6" x14ac:dyDescent="0.25">
      <c r="A229" s="9">
        <v>207</v>
      </c>
      <c r="B229" s="3">
        <f t="shared" si="30"/>
        <v>1618.0941401419871</v>
      </c>
      <c r="C229" s="3">
        <f t="shared" si="28"/>
        <v>722.20468006396231</v>
      </c>
      <c r="D229" s="1">
        <f t="shared" si="27"/>
        <v>895.88946007802474</v>
      </c>
      <c r="E229" s="1">
        <f t="shared" si="32"/>
        <v>164672.77256510983</v>
      </c>
      <c r="F229" s="3">
        <f t="shared" si="31"/>
        <v>245418.25957450113</v>
      </c>
    </row>
    <row r="230" spans="1:6" x14ac:dyDescent="0.25">
      <c r="A230" s="9">
        <v>208</v>
      </c>
      <c r="B230" s="3">
        <f t="shared" si="30"/>
        <v>1618.0941401419871</v>
      </c>
      <c r="C230" s="3">
        <f t="shared" si="28"/>
        <v>726.11662208097539</v>
      </c>
      <c r="D230" s="1">
        <f t="shared" si="27"/>
        <v>891.97751806101166</v>
      </c>
      <c r="E230" s="1">
        <f t="shared" si="32"/>
        <v>163946.65594302886</v>
      </c>
      <c r="F230" s="3">
        <f t="shared" si="31"/>
        <v>246310.23709256214</v>
      </c>
    </row>
    <row r="231" spans="1:6" x14ac:dyDescent="0.25">
      <c r="A231" s="9">
        <v>209</v>
      </c>
      <c r="B231" s="3">
        <f t="shared" si="30"/>
        <v>1618.0941401419871</v>
      </c>
      <c r="C231" s="3">
        <f t="shared" si="28"/>
        <v>730.04975378391407</v>
      </c>
      <c r="D231" s="1">
        <f t="shared" si="27"/>
        <v>888.04438635807298</v>
      </c>
      <c r="E231" s="1">
        <f t="shared" si="32"/>
        <v>163216.60618924495</v>
      </c>
      <c r="F231" s="3">
        <f t="shared" si="31"/>
        <v>247198.28147892019</v>
      </c>
    </row>
    <row r="232" spans="1:6" x14ac:dyDescent="0.25">
      <c r="A232" s="9">
        <v>210</v>
      </c>
      <c r="B232" s="3">
        <f t="shared" si="30"/>
        <v>1618.0941401419871</v>
      </c>
      <c r="C232" s="3">
        <f t="shared" si="28"/>
        <v>734.00418995024359</v>
      </c>
      <c r="D232" s="1">
        <f t="shared" si="27"/>
        <v>884.08995019174347</v>
      </c>
      <c r="E232" s="1">
        <f t="shared" si="32"/>
        <v>162482.60199929471</v>
      </c>
      <c r="F232" s="3">
        <f t="shared" si="31"/>
        <v>248082.37142911192</v>
      </c>
    </row>
    <row r="233" spans="1:6" x14ac:dyDescent="0.25">
      <c r="A233" s="9">
        <v>211</v>
      </c>
      <c r="B233" s="3">
        <f t="shared" si="30"/>
        <v>1618.0941401419871</v>
      </c>
      <c r="C233" s="3">
        <f t="shared" si="28"/>
        <v>737.98004597914064</v>
      </c>
      <c r="D233" s="1">
        <f t="shared" si="27"/>
        <v>880.11409416284641</v>
      </c>
      <c r="E233" s="1">
        <f t="shared" si="32"/>
        <v>161744.62195331557</v>
      </c>
      <c r="F233" s="3">
        <f t="shared" si="31"/>
        <v>248962.48552327478</v>
      </c>
    </row>
    <row r="234" spans="1:6" x14ac:dyDescent="0.25">
      <c r="A234" s="9">
        <v>212</v>
      </c>
      <c r="B234" s="3">
        <f t="shared" si="30"/>
        <v>1618.0941401419871</v>
      </c>
      <c r="C234" s="3">
        <f t="shared" si="28"/>
        <v>741.97743789486105</v>
      </c>
      <c r="D234" s="1">
        <f t="shared" si="27"/>
        <v>876.116702247126</v>
      </c>
      <c r="E234" s="1">
        <f t="shared" si="32"/>
        <v>161002.64451542072</v>
      </c>
      <c r="F234" s="3">
        <f t="shared" si="31"/>
        <v>249838.6022255219</v>
      </c>
    </row>
    <row r="235" spans="1:6" x14ac:dyDescent="0.25">
      <c r="A235" s="9">
        <v>213</v>
      </c>
      <c r="B235" s="3">
        <f t="shared" si="30"/>
        <v>1618.0941401419871</v>
      </c>
      <c r="C235" s="3">
        <f t="shared" si="28"/>
        <v>745.99648235012478</v>
      </c>
      <c r="D235" s="1">
        <f t="shared" si="27"/>
        <v>872.09765779186228</v>
      </c>
      <c r="E235" s="1">
        <f t="shared" si="32"/>
        <v>160256.64803307058</v>
      </c>
      <c r="F235" s="3">
        <f t="shared" si="31"/>
        <v>250710.69988331376</v>
      </c>
    </row>
    <row r="236" spans="1:6" x14ac:dyDescent="0.25">
      <c r="A236" s="9">
        <v>214</v>
      </c>
      <c r="B236" s="3">
        <f t="shared" si="30"/>
        <v>1618.0941401419871</v>
      </c>
      <c r="C236" s="3">
        <f t="shared" si="28"/>
        <v>750.03729662952139</v>
      </c>
      <c r="D236" s="1">
        <f t="shared" si="27"/>
        <v>868.05684351246566</v>
      </c>
      <c r="E236" s="1">
        <f t="shared" si="32"/>
        <v>159506.61073644107</v>
      </c>
      <c r="F236" s="3">
        <f t="shared" si="31"/>
        <v>251578.75672682622</v>
      </c>
    </row>
    <row r="237" spans="1:6" x14ac:dyDescent="0.25">
      <c r="A237" s="9">
        <v>215</v>
      </c>
      <c r="B237" s="3">
        <f t="shared" si="30"/>
        <v>1618.0941401419871</v>
      </c>
      <c r="C237" s="3">
        <f t="shared" si="28"/>
        <v>754.09999865293128</v>
      </c>
      <c r="D237" s="1">
        <f t="shared" si="27"/>
        <v>863.99414148905578</v>
      </c>
      <c r="E237" s="1">
        <f t="shared" si="32"/>
        <v>158752.51073778814</v>
      </c>
      <c r="F237" s="3">
        <f t="shared" si="31"/>
        <v>252442.75086831528</v>
      </c>
    </row>
    <row r="238" spans="1:6" x14ac:dyDescent="0.25">
      <c r="A238" s="9">
        <v>216</v>
      </c>
      <c r="B238" s="3">
        <f t="shared" si="30"/>
        <v>1618.0941401419871</v>
      </c>
      <c r="C238" s="3">
        <f t="shared" si="28"/>
        <v>758.18470697896794</v>
      </c>
      <c r="D238" s="1">
        <f t="shared" si="27"/>
        <v>859.90943316301912</v>
      </c>
      <c r="E238" s="1">
        <f t="shared" si="32"/>
        <v>157994.32603080917</v>
      </c>
      <c r="F238" s="3">
        <f t="shared" si="31"/>
        <v>253302.66030147832</v>
      </c>
    </row>
    <row r="239" spans="1:6" x14ac:dyDescent="0.25">
      <c r="A239" s="9">
        <v>217</v>
      </c>
      <c r="B239" s="3">
        <f t="shared" si="30"/>
        <v>1618.0941401419871</v>
      </c>
      <c r="C239" s="3">
        <f t="shared" si="28"/>
        <v>762.29154080843739</v>
      </c>
      <c r="D239" s="1">
        <f t="shared" si="27"/>
        <v>855.80259933354967</v>
      </c>
      <c r="E239" s="18">
        <f>IF((E238-C239-$E$18)&gt;0,(E238-C239-$E$18),0)</f>
        <v>157132.03449000072</v>
      </c>
      <c r="F239" s="3">
        <f t="shared" si="31"/>
        <v>254158.46290081186</v>
      </c>
    </row>
    <row r="240" spans="1:6" x14ac:dyDescent="0.25">
      <c r="A240" s="9">
        <v>218</v>
      </c>
      <c r="B240" s="3">
        <f t="shared" si="30"/>
        <v>1618.0941401419871</v>
      </c>
      <c r="C240" s="3">
        <f t="shared" si="28"/>
        <v>766.96228665448314</v>
      </c>
      <c r="D240" s="1">
        <f t="shared" si="27"/>
        <v>851.13185348750392</v>
      </c>
      <c r="E240" s="1">
        <f t="shared" ref="E240:E250" si="33">IF((E239-C240-$E$18)&gt;0,(E239-C240),0)</f>
        <v>156365.07220334624</v>
      </c>
      <c r="F240" s="3">
        <f t="shared" si="31"/>
        <v>255009.59475429938</v>
      </c>
    </row>
    <row r="241" spans="1:6" x14ac:dyDescent="0.25">
      <c r="A241" s="9">
        <v>219</v>
      </c>
      <c r="B241" s="3">
        <f t="shared" si="30"/>
        <v>1618.0941401419871</v>
      </c>
      <c r="C241" s="3">
        <f t="shared" si="28"/>
        <v>771.1166657071949</v>
      </c>
      <c r="D241" s="1">
        <f t="shared" si="27"/>
        <v>846.97747443479216</v>
      </c>
      <c r="E241" s="1">
        <f t="shared" si="33"/>
        <v>155593.95553763903</v>
      </c>
      <c r="F241" s="3">
        <f t="shared" si="31"/>
        <v>255856.57222873418</v>
      </c>
    </row>
    <row r="242" spans="1:6" x14ac:dyDescent="0.25">
      <c r="A242" s="9">
        <v>220</v>
      </c>
      <c r="B242" s="3">
        <f t="shared" si="30"/>
        <v>1618.0941401419871</v>
      </c>
      <c r="C242" s="3">
        <f t="shared" si="28"/>
        <v>775.29354764644222</v>
      </c>
      <c r="D242" s="1">
        <f t="shared" si="27"/>
        <v>842.80059249554483</v>
      </c>
      <c r="E242" s="1">
        <f t="shared" si="33"/>
        <v>154818.6619899926</v>
      </c>
      <c r="F242" s="3">
        <f t="shared" si="31"/>
        <v>256699.37282122971</v>
      </c>
    </row>
    <row r="243" spans="1:6" x14ac:dyDescent="0.25">
      <c r="A243" s="9">
        <v>221</v>
      </c>
      <c r="B243" s="3">
        <f t="shared" si="30"/>
        <v>1618.0941401419871</v>
      </c>
      <c r="C243" s="3">
        <f t="shared" si="28"/>
        <v>779.49305436286045</v>
      </c>
      <c r="D243" s="1">
        <f t="shared" si="27"/>
        <v>838.60108577912661</v>
      </c>
      <c r="E243" s="1">
        <f t="shared" si="33"/>
        <v>154039.16893562974</v>
      </c>
      <c r="F243" s="3">
        <f t="shared" si="31"/>
        <v>257537.97390700885</v>
      </c>
    </row>
    <row r="244" spans="1:6" x14ac:dyDescent="0.25">
      <c r="A244" s="9">
        <v>222</v>
      </c>
      <c r="B244" s="3">
        <f t="shared" si="30"/>
        <v>1618.0941401419871</v>
      </c>
      <c r="C244" s="3">
        <f t="shared" si="28"/>
        <v>783.71530840732589</v>
      </c>
      <c r="D244" s="1">
        <f t="shared" si="27"/>
        <v>834.37883173466116</v>
      </c>
      <c r="E244" s="1">
        <f t="shared" si="33"/>
        <v>153255.45362722242</v>
      </c>
      <c r="F244" s="3">
        <f t="shared" si="31"/>
        <v>258372.3527387435</v>
      </c>
    </row>
    <row r="245" spans="1:6" x14ac:dyDescent="0.25">
      <c r="A245" s="9">
        <v>223</v>
      </c>
      <c r="B245" s="3">
        <f t="shared" si="30"/>
        <v>1618.0941401419871</v>
      </c>
      <c r="C245" s="3">
        <f t="shared" si="28"/>
        <v>787.9604329945322</v>
      </c>
      <c r="D245" s="1">
        <f t="shared" si="27"/>
        <v>830.13370714745486</v>
      </c>
      <c r="E245" s="1">
        <f t="shared" si="33"/>
        <v>152467.49319422789</v>
      </c>
      <c r="F245" s="3">
        <f t="shared" si="31"/>
        <v>259202.48644589094</v>
      </c>
    </row>
    <row r="246" spans="1:6" x14ac:dyDescent="0.25">
      <c r="A246" s="9">
        <v>224</v>
      </c>
      <c r="B246" s="3">
        <f t="shared" si="30"/>
        <v>1618.0941401419871</v>
      </c>
      <c r="C246" s="3">
        <f t="shared" si="28"/>
        <v>792.22855200658591</v>
      </c>
      <c r="D246" s="1">
        <f t="shared" si="27"/>
        <v>825.86558813540114</v>
      </c>
      <c r="E246" s="1">
        <f t="shared" si="33"/>
        <v>151675.2646422213</v>
      </c>
      <c r="F246" s="3">
        <f t="shared" si="31"/>
        <v>260028.35203402635</v>
      </c>
    </row>
    <row r="247" spans="1:6" x14ac:dyDescent="0.25">
      <c r="A247" s="9">
        <v>225</v>
      </c>
      <c r="B247" s="3">
        <f t="shared" si="30"/>
        <v>1618.0941401419871</v>
      </c>
      <c r="C247" s="3">
        <f t="shared" si="28"/>
        <v>796.51978999662163</v>
      </c>
      <c r="D247" s="1">
        <f t="shared" si="27"/>
        <v>821.57435014536543</v>
      </c>
      <c r="E247" s="1">
        <f t="shared" si="33"/>
        <v>150878.74485222469</v>
      </c>
      <c r="F247" s="3">
        <f t="shared" si="31"/>
        <v>260849.9263841717</v>
      </c>
    </row>
    <row r="248" spans="1:6" x14ac:dyDescent="0.25">
      <c r="A248" s="9">
        <v>226</v>
      </c>
      <c r="B248" s="3">
        <f t="shared" si="30"/>
        <v>1618.0941401419871</v>
      </c>
      <c r="C248" s="3">
        <f t="shared" si="28"/>
        <v>800.83427219243663</v>
      </c>
      <c r="D248" s="1">
        <f t="shared" si="27"/>
        <v>817.25986794955043</v>
      </c>
      <c r="E248" s="1">
        <f t="shared" si="33"/>
        <v>150077.91058003224</v>
      </c>
      <c r="F248" s="3">
        <f t="shared" si="31"/>
        <v>261667.18625212126</v>
      </c>
    </row>
    <row r="249" spans="1:6" x14ac:dyDescent="0.25">
      <c r="A249" s="9">
        <v>227</v>
      </c>
      <c r="B249" s="3">
        <f t="shared" si="30"/>
        <v>1618.0941401419871</v>
      </c>
      <c r="C249" s="3">
        <f t="shared" si="28"/>
        <v>805.17212450014574</v>
      </c>
      <c r="D249" s="1">
        <f t="shared" si="27"/>
        <v>812.92201564184131</v>
      </c>
      <c r="E249" s="1">
        <f t="shared" si="33"/>
        <v>149272.73845553209</v>
      </c>
      <c r="F249" s="3">
        <f t="shared" si="31"/>
        <v>262480.10826776311</v>
      </c>
    </row>
    <row r="250" spans="1:6" x14ac:dyDescent="0.25">
      <c r="A250" s="9">
        <v>228</v>
      </c>
      <c r="B250" s="3">
        <f t="shared" si="30"/>
        <v>1618.0941401419871</v>
      </c>
      <c r="C250" s="3">
        <f t="shared" si="28"/>
        <v>809.53347350785486</v>
      </c>
      <c r="D250" s="1">
        <f t="shared" si="27"/>
        <v>808.56066663413219</v>
      </c>
      <c r="E250" s="1">
        <f t="shared" si="33"/>
        <v>148463.20498202424</v>
      </c>
      <c r="F250" s="3">
        <f t="shared" si="31"/>
        <v>263288.66893439722</v>
      </c>
    </row>
    <row r="251" spans="1:6" x14ac:dyDescent="0.25">
      <c r="A251" s="9">
        <v>229</v>
      </c>
      <c r="B251" s="3">
        <f t="shared" si="30"/>
        <v>1618.0941401419871</v>
      </c>
      <c r="C251" s="3">
        <f t="shared" si="28"/>
        <v>813.91844648935569</v>
      </c>
      <c r="D251" s="1">
        <f t="shared" si="27"/>
        <v>804.17569365263137</v>
      </c>
      <c r="E251" s="18">
        <f>IF((E250-C251-$E$18)&gt;0,(E250-C251-$E$18),0)</f>
        <v>147549.28653553489</v>
      </c>
      <c r="F251" s="3">
        <f t="shared" si="31"/>
        <v>264092.84462804988</v>
      </c>
    </row>
    <row r="252" spans="1:6" x14ac:dyDescent="0.25">
      <c r="A252" s="9">
        <v>230</v>
      </c>
      <c r="B252" s="3">
        <f t="shared" si="30"/>
        <v>1618.0941401419871</v>
      </c>
      <c r="C252" s="3">
        <f t="shared" si="28"/>
        <v>818.86883807450636</v>
      </c>
      <c r="D252" s="1">
        <f t="shared" si="27"/>
        <v>799.2253020674807</v>
      </c>
      <c r="E252" s="1">
        <f t="shared" ref="E252:E262" si="34">IF((E251-C252-$E$18)&gt;0,(E251-C252),0)</f>
        <v>146730.41769746039</v>
      </c>
      <c r="F252" s="3">
        <f t="shared" si="31"/>
        <v>264892.06993011734</v>
      </c>
    </row>
    <row r="253" spans="1:6" x14ac:dyDescent="0.25">
      <c r="A253" s="9">
        <v>231</v>
      </c>
      <c r="B253" s="3">
        <f t="shared" si="30"/>
        <v>1618.0941401419871</v>
      </c>
      <c r="C253" s="3">
        <f t="shared" si="28"/>
        <v>823.30437761407654</v>
      </c>
      <c r="D253" s="1">
        <f t="shared" si="27"/>
        <v>794.78976252791051</v>
      </c>
      <c r="E253" s="1">
        <f t="shared" si="34"/>
        <v>145907.11331984631</v>
      </c>
      <c r="F253" s="3">
        <f t="shared" si="31"/>
        <v>265686.85969264526</v>
      </c>
    </row>
    <row r="254" spans="1:6" x14ac:dyDescent="0.25">
      <c r="A254" s="9">
        <v>232</v>
      </c>
      <c r="B254" s="3">
        <f t="shared" si="30"/>
        <v>1618.0941401419871</v>
      </c>
      <c r="C254" s="3">
        <f t="shared" si="28"/>
        <v>827.76394299281958</v>
      </c>
      <c r="D254" s="1">
        <f t="shared" si="27"/>
        <v>790.33019714916747</v>
      </c>
      <c r="E254" s="1">
        <f t="shared" si="34"/>
        <v>145079.3493768535</v>
      </c>
      <c r="F254" s="3">
        <f t="shared" si="31"/>
        <v>266477.18988979445</v>
      </c>
    </row>
    <row r="255" spans="1:6" x14ac:dyDescent="0.25">
      <c r="A255" s="9">
        <v>233</v>
      </c>
      <c r="B255" s="3">
        <f t="shared" si="30"/>
        <v>1618.0941401419871</v>
      </c>
      <c r="C255" s="3">
        <f t="shared" si="28"/>
        <v>832.24766435069728</v>
      </c>
      <c r="D255" s="1">
        <f t="shared" si="27"/>
        <v>785.84647579128978</v>
      </c>
      <c r="E255" s="1">
        <f t="shared" si="34"/>
        <v>144247.1017125028</v>
      </c>
      <c r="F255" s="3">
        <f t="shared" si="31"/>
        <v>267263.03636558575</v>
      </c>
    </row>
    <row r="256" spans="1:6" x14ac:dyDescent="0.25">
      <c r="A256" s="9">
        <v>234</v>
      </c>
      <c r="B256" s="3">
        <f t="shared" si="30"/>
        <v>1618.0941401419871</v>
      </c>
      <c r="C256" s="3">
        <f t="shared" si="28"/>
        <v>836.7556725325968</v>
      </c>
      <c r="D256" s="1">
        <f t="shared" si="27"/>
        <v>781.33846760939025</v>
      </c>
      <c r="E256" s="1">
        <f t="shared" si="34"/>
        <v>143410.3460399702</v>
      </c>
      <c r="F256" s="3">
        <f t="shared" si="31"/>
        <v>268044.37483319512</v>
      </c>
    </row>
    <row r="257" spans="1:6" x14ac:dyDescent="0.25">
      <c r="A257" s="9">
        <v>235</v>
      </c>
      <c r="B257" s="3">
        <f t="shared" si="30"/>
        <v>1618.0941401419871</v>
      </c>
      <c r="C257" s="3">
        <f t="shared" si="28"/>
        <v>841.2880990921484</v>
      </c>
      <c r="D257" s="1">
        <f t="shared" si="27"/>
        <v>776.80604104983865</v>
      </c>
      <c r="E257" s="1">
        <f t="shared" si="34"/>
        <v>142569.05794087806</v>
      </c>
      <c r="F257" s="3">
        <f t="shared" si="31"/>
        <v>268821.18087424495</v>
      </c>
    </row>
    <row r="258" spans="1:6" x14ac:dyDescent="0.25">
      <c r="A258" s="9">
        <v>236</v>
      </c>
      <c r="B258" s="3">
        <f t="shared" si="30"/>
        <v>1618.0941401419871</v>
      </c>
      <c r="C258" s="3">
        <f t="shared" si="28"/>
        <v>845.84507629556424</v>
      </c>
      <c r="D258" s="1">
        <f t="shared" si="27"/>
        <v>772.24906384642281</v>
      </c>
      <c r="E258" s="1">
        <f t="shared" si="34"/>
        <v>141723.21286458249</v>
      </c>
      <c r="F258" s="3">
        <f t="shared" si="31"/>
        <v>269593.42993809137</v>
      </c>
    </row>
    <row r="259" spans="1:6" x14ac:dyDescent="0.25">
      <c r="A259" s="9">
        <v>237</v>
      </c>
      <c r="B259" s="3">
        <f t="shared" si="30"/>
        <v>1618.0941401419871</v>
      </c>
      <c r="C259" s="3">
        <f t="shared" si="28"/>
        <v>850.42673712549856</v>
      </c>
      <c r="D259" s="1">
        <f t="shared" si="27"/>
        <v>767.66740301648849</v>
      </c>
      <c r="E259" s="1">
        <f t="shared" si="34"/>
        <v>140872.78612745699</v>
      </c>
      <c r="F259" s="3">
        <f t="shared" si="31"/>
        <v>270361.09734110784</v>
      </c>
    </row>
    <row r="260" spans="1:6" x14ac:dyDescent="0.25">
      <c r="A260" s="9">
        <v>238</v>
      </c>
      <c r="B260" s="3">
        <f t="shared" si="30"/>
        <v>1618.0941401419871</v>
      </c>
      <c r="C260" s="3">
        <f t="shared" si="28"/>
        <v>855.03321528492836</v>
      </c>
      <c r="D260" s="1">
        <f t="shared" si="27"/>
        <v>763.06092485705869</v>
      </c>
      <c r="E260" s="1">
        <f t="shared" si="34"/>
        <v>140017.75291217206</v>
      </c>
      <c r="F260" s="3">
        <f t="shared" si="31"/>
        <v>271124.15826596488</v>
      </c>
    </row>
    <row r="261" spans="1:6" x14ac:dyDescent="0.25">
      <c r="A261" s="9">
        <v>239</v>
      </c>
      <c r="B261" s="3">
        <f t="shared" si="30"/>
        <v>1618.0941401419871</v>
      </c>
      <c r="C261" s="3">
        <f t="shared" si="28"/>
        <v>859.66464520105501</v>
      </c>
      <c r="D261" s="1">
        <f t="shared" si="27"/>
        <v>758.42949494093205</v>
      </c>
      <c r="E261" s="1">
        <f t="shared" si="34"/>
        <v>139158.088266971</v>
      </c>
      <c r="F261" s="3">
        <f t="shared" si="31"/>
        <v>271882.58776090579</v>
      </c>
    </row>
    <row r="262" spans="1:6" x14ac:dyDescent="0.25">
      <c r="A262" s="9">
        <v>240</v>
      </c>
      <c r="B262" s="3">
        <f t="shared" si="30"/>
        <v>1618.0941401419871</v>
      </c>
      <c r="C262" s="3">
        <f t="shared" si="28"/>
        <v>864.32116202922748</v>
      </c>
      <c r="D262" s="1">
        <f t="shared" si="27"/>
        <v>753.77297811275957</v>
      </c>
      <c r="E262" s="1">
        <f t="shared" si="34"/>
        <v>138293.76710494177</v>
      </c>
      <c r="F262" s="3">
        <f t="shared" si="31"/>
        <v>272636.36073901854</v>
      </c>
    </row>
    <row r="263" spans="1:6" x14ac:dyDescent="0.25">
      <c r="A263" s="9">
        <v>241</v>
      </c>
      <c r="B263" s="3">
        <f t="shared" si="30"/>
        <v>1618.0941401419871</v>
      </c>
      <c r="C263" s="3">
        <f t="shared" si="28"/>
        <v>869.0029016568858</v>
      </c>
      <c r="D263" s="1">
        <f t="shared" si="27"/>
        <v>749.09123848510126</v>
      </c>
      <c r="E263" s="18">
        <f>IF((E262-C263-$E$18)&gt;0,(E262-C263-$E$18),0)</f>
        <v>137324.7642032849</v>
      </c>
      <c r="F263" s="3">
        <f t="shared" si="31"/>
        <v>273385.45197750366</v>
      </c>
    </row>
    <row r="264" spans="1:6" x14ac:dyDescent="0.25">
      <c r="A264" s="9">
        <v>242</v>
      </c>
      <c r="B264" s="3">
        <f t="shared" si="30"/>
        <v>1618.0941401419871</v>
      </c>
      <c r="C264" s="3">
        <f t="shared" si="28"/>
        <v>874.25166737419386</v>
      </c>
      <c r="D264" s="1">
        <f t="shared" si="27"/>
        <v>743.8424727677932</v>
      </c>
      <c r="E264" s="1">
        <f t="shared" ref="E264:E274" si="35">IF((E263-C264-$E$18)&gt;0,(E263-C264),0)</f>
        <v>136450.5125359107</v>
      </c>
      <c r="F264" s="3">
        <f t="shared" si="31"/>
        <v>274129.29445027147</v>
      </c>
    </row>
    <row r="265" spans="1:6" x14ac:dyDescent="0.25">
      <c r="A265" s="9">
        <v>243</v>
      </c>
      <c r="B265" s="3">
        <f t="shared" si="30"/>
        <v>1618.0941401419871</v>
      </c>
      <c r="C265" s="3">
        <f t="shared" si="28"/>
        <v>878.98719723913734</v>
      </c>
      <c r="D265" s="1">
        <f t="shared" si="27"/>
        <v>739.10694290284971</v>
      </c>
      <c r="E265" s="1">
        <f t="shared" si="35"/>
        <v>135571.52533867158</v>
      </c>
      <c r="F265" s="3">
        <f t="shared" si="31"/>
        <v>274868.40139317431</v>
      </c>
    </row>
    <row r="266" spans="1:6" x14ac:dyDescent="0.25">
      <c r="A266" s="9">
        <v>244</v>
      </c>
      <c r="B266" s="3">
        <f t="shared" si="30"/>
        <v>1618.0941401419871</v>
      </c>
      <c r="C266" s="3">
        <f t="shared" si="28"/>
        <v>883.74837789084927</v>
      </c>
      <c r="D266" s="1">
        <f t="shared" si="27"/>
        <v>734.34576225113778</v>
      </c>
      <c r="E266" s="1">
        <f t="shared" si="35"/>
        <v>134687.77696078073</v>
      </c>
      <c r="F266" s="3">
        <f t="shared" si="31"/>
        <v>275602.74715542543</v>
      </c>
    </row>
    <row r="267" spans="1:6" x14ac:dyDescent="0.25">
      <c r="A267" s="9">
        <v>245</v>
      </c>
      <c r="B267" s="3">
        <f t="shared" si="30"/>
        <v>1618.0941401419871</v>
      </c>
      <c r="C267" s="3">
        <f t="shared" si="28"/>
        <v>888.53534827109138</v>
      </c>
      <c r="D267" s="1">
        <f t="shared" si="27"/>
        <v>729.55879187089567</v>
      </c>
      <c r="E267" s="1">
        <f t="shared" si="35"/>
        <v>133799.24161250965</v>
      </c>
      <c r="F267" s="3">
        <f t="shared" si="31"/>
        <v>276332.30594729632</v>
      </c>
    </row>
    <row r="268" spans="1:6" x14ac:dyDescent="0.25">
      <c r="A268" s="9">
        <v>246</v>
      </c>
      <c r="B268" s="3">
        <f t="shared" si="30"/>
        <v>1618.0941401419871</v>
      </c>
      <c r="C268" s="3">
        <f t="shared" si="28"/>
        <v>893.34824807422638</v>
      </c>
      <c r="D268" s="1">
        <f t="shared" si="27"/>
        <v>724.74589206776068</v>
      </c>
      <c r="E268" s="1">
        <f t="shared" si="35"/>
        <v>132905.89336443541</v>
      </c>
      <c r="F268" s="3">
        <f t="shared" si="31"/>
        <v>277057.05183936411</v>
      </c>
    </row>
    <row r="269" spans="1:6" x14ac:dyDescent="0.25">
      <c r="A269" s="9">
        <v>247</v>
      </c>
      <c r="B269" s="3">
        <f t="shared" si="30"/>
        <v>1618.0941401419871</v>
      </c>
      <c r="C269" s="3">
        <f t="shared" si="28"/>
        <v>898.18721775129518</v>
      </c>
      <c r="D269" s="1">
        <f t="shared" si="27"/>
        <v>719.90692239069188</v>
      </c>
      <c r="E269" s="1">
        <f t="shared" si="35"/>
        <v>132007.70614668413</v>
      </c>
      <c r="F269" s="3">
        <f t="shared" si="31"/>
        <v>277776.95876175479</v>
      </c>
    </row>
    <row r="270" spans="1:6" x14ac:dyDescent="0.25">
      <c r="A270" s="9">
        <v>248</v>
      </c>
      <c r="B270" s="3">
        <f t="shared" si="30"/>
        <v>1618.0941401419871</v>
      </c>
      <c r="C270" s="3">
        <f t="shared" si="28"/>
        <v>903.05239851411466</v>
      </c>
      <c r="D270" s="1">
        <f t="shared" si="27"/>
        <v>715.0417416278724</v>
      </c>
      <c r="E270" s="1">
        <f t="shared" si="35"/>
        <v>131104.65374817001</v>
      </c>
      <c r="F270" s="3">
        <f t="shared" si="31"/>
        <v>278492.00050338265</v>
      </c>
    </row>
    <row r="271" spans="1:6" x14ac:dyDescent="0.25">
      <c r="A271" s="9">
        <v>249</v>
      </c>
      <c r="B271" s="3">
        <f t="shared" si="30"/>
        <v>1618.0941401419871</v>
      </c>
      <c r="C271" s="3">
        <f t="shared" si="28"/>
        <v>907.94393233939945</v>
      </c>
      <c r="D271" s="1">
        <f t="shared" si="27"/>
        <v>710.1502078025876</v>
      </c>
      <c r="E271" s="1">
        <f t="shared" si="35"/>
        <v>130196.7098158306</v>
      </c>
      <c r="F271" s="3">
        <f t="shared" si="31"/>
        <v>279202.15071118524</v>
      </c>
    </row>
    <row r="272" spans="1:6" x14ac:dyDescent="0.25">
      <c r="A272" s="9">
        <v>250</v>
      </c>
      <c r="B272" s="3">
        <f t="shared" si="30"/>
        <v>1618.0941401419871</v>
      </c>
      <c r="C272" s="3">
        <f t="shared" si="28"/>
        <v>912.86196197290462</v>
      </c>
      <c r="D272" s="1">
        <f t="shared" si="27"/>
        <v>705.23217816908243</v>
      </c>
      <c r="E272" s="1">
        <f t="shared" si="35"/>
        <v>129283.8478538577</v>
      </c>
      <c r="F272" s="3">
        <f t="shared" si="31"/>
        <v>279907.38288935431</v>
      </c>
    </row>
    <row r="273" spans="1:6" x14ac:dyDescent="0.25">
      <c r="A273" s="9">
        <v>251</v>
      </c>
      <c r="B273" s="3">
        <f t="shared" si="30"/>
        <v>1618.0941401419871</v>
      </c>
      <c r="C273" s="3">
        <f t="shared" si="28"/>
        <v>917.80663093359112</v>
      </c>
      <c r="D273" s="1">
        <f t="shared" si="27"/>
        <v>700.28750920839593</v>
      </c>
      <c r="E273" s="1">
        <f t="shared" si="35"/>
        <v>128366.04122292412</v>
      </c>
      <c r="F273" s="3">
        <f t="shared" si="31"/>
        <v>280607.67039856268</v>
      </c>
    </row>
    <row r="274" spans="1:6" x14ac:dyDescent="0.25">
      <c r="A274" s="9">
        <v>252</v>
      </c>
      <c r="B274" s="3">
        <f t="shared" si="30"/>
        <v>1618.0941401419871</v>
      </c>
      <c r="C274" s="3">
        <f t="shared" si="28"/>
        <v>922.77808351781471</v>
      </c>
      <c r="D274" s="1">
        <f t="shared" si="27"/>
        <v>695.31605662417235</v>
      </c>
      <c r="E274" s="1">
        <f t="shared" si="35"/>
        <v>127443.26313940631</v>
      </c>
      <c r="F274" s="3">
        <f t="shared" si="31"/>
        <v>281302.98645518685</v>
      </c>
    </row>
    <row r="275" spans="1:6" x14ac:dyDescent="0.25">
      <c r="A275" s="9">
        <v>253</v>
      </c>
      <c r="B275" s="3">
        <f t="shared" si="30"/>
        <v>1618.0941401419871</v>
      </c>
      <c r="C275" s="3">
        <f t="shared" si="28"/>
        <v>927.77646480353621</v>
      </c>
      <c r="D275" s="1">
        <f t="shared" si="27"/>
        <v>690.31767533845084</v>
      </c>
      <c r="E275" s="18">
        <f>IF((E274-C275-$E$18)&gt;0,(E274-C275-$E$18),0)</f>
        <v>126415.48667460277</v>
      </c>
      <c r="F275" s="3">
        <f t="shared" si="31"/>
        <v>281993.30413052533</v>
      </c>
    </row>
    <row r="276" spans="1:6" x14ac:dyDescent="0.25">
      <c r="A276" s="9">
        <v>254</v>
      </c>
      <c r="B276" s="3">
        <f t="shared" si="30"/>
        <v>1618.0941401419871</v>
      </c>
      <c r="C276" s="3">
        <f t="shared" si="28"/>
        <v>933.343587321222</v>
      </c>
      <c r="D276" s="1">
        <f t="shared" si="27"/>
        <v>684.75055282076505</v>
      </c>
      <c r="E276" s="1">
        <f t="shared" ref="E276:E286" si="36">IF((E275-C276-$E$18)&gt;0,(E275-C276),0)</f>
        <v>125482.14308728155</v>
      </c>
      <c r="F276" s="3">
        <f t="shared" si="31"/>
        <v>282678.05468334607</v>
      </c>
    </row>
    <row r="277" spans="1:6" x14ac:dyDescent="0.25">
      <c r="A277" s="9">
        <v>255</v>
      </c>
      <c r="B277" s="3">
        <f t="shared" si="30"/>
        <v>1618.0941401419871</v>
      </c>
      <c r="C277" s="3">
        <f t="shared" si="28"/>
        <v>938.39919841921198</v>
      </c>
      <c r="D277" s="1">
        <f t="shared" si="27"/>
        <v>679.69494172277507</v>
      </c>
      <c r="E277" s="1">
        <f t="shared" si="36"/>
        <v>124543.74388886234</v>
      </c>
      <c r="F277" s="3">
        <f t="shared" si="31"/>
        <v>283357.74962506886</v>
      </c>
    </row>
    <row r="278" spans="1:6" x14ac:dyDescent="0.25">
      <c r="A278" s="9">
        <v>256</v>
      </c>
      <c r="B278" s="3">
        <f t="shared" si="30"/>
        <v>1618.0941401419871</v>
      </c>
      <c r="C278" s="3">
        <f t="shared" si="28"/>
        <v>943.48219407731597</v>
      </c>
      <c r="D278" s="1">
        <f t="shared" si="27"/>
        <v>674.61194606467109</v>
      </c>
      <c r="E278" s="1">
        <f t="shared" si="36"/>
        <v>123600.26169478503</v>
      </c>
      <c r="F278" s="3">
        <f t="shared" si="31"/>
        <v>284032.36157113354</v>
      </c>
    </row>
    <row r="279" spans="1:6" x14ac:dyDescent="0.25">
      <c r="A279" s="9">
        <v>257</v>
      </c>
      <c r="B279" s="3">
        <f t="shared" si="30"/>
        <v>1618.0941401419871</v>
      </c>
      <c r="C279" s="3">
        <f t="shared" si="28"/>
        <v>948.59272262856814</v>
      </c>
      <c r="D279" s="1">
        <f t="shared" ref="D279:D342" si="37">E278*$C$5</f>
        <v>669.50141751341891</v>
      </c>
      <c r="E279" s="1">
        <f t="shared" si="36"/>
        <v>122651.66897215646</v>
      </c>
      <c r="F279" s="3">
        <f t="shared" si="31"/>
        <v>284701.86298864696</v>
      </c>
    </row>
    <row r="280" spans="1:6" x14ac:dyDescent="0.25">
      <c r="A280" s="9">
        <v>258</v>
      </c>
      <c r="B280" s="3">
        <f t="shared" si="30"/>
        <v>1618.0941401419871</v>
      </c>
      <c r="C280" s="3">
        <f t="shared" ref="C280:C343" si="38">B280-D280</f>
        <v>953.73093320947282</v>
      </c>
      <c r="D280" s="1">
        <f t="shared" si="37"/>
        <v>664.36320693251423</v>
      </c>
      <c r="E280" s="1">
        <f t="shared" si="36"/>
        <v>121697.93803894699</v>
      </c>
      <c r="F280" s="3">
        <f t="shared" si="31"/>
        <v>285366.22619557945</v>
      </c>
    </row>
    <row r="281" spans="1:6" x14ac:dyDescent="0.25">
      <c r="A281" s="9">
        <v>259</v>
      </c>
      <c r="B281" s="3">
        <f t="shared" si="30"/>
        <v>1618.0941401419871</v>
      </c>
      <c r="C281" s="3">
        <f t="shared" si="38"/>
        <v>958.89697576435753</v>
      </c>
      <c r="D281" s="1">
        <f t="shared" si="37"/>
        <v>659.19716437762952</v>
      </c>
      <c r="E281" s="1">
        <f t="shared" si="36"/>
        <v>120739.04106318262</v>
      </c>
      <c r="F281" s="3">
        <f t="shared" si="31"/>
        <v>286025.42335995706</v>
      </c>
    </row>
    <row r="282" spans="1:6" x14ac:dyDescent="0.25">
      <c r="A282" s="9">
        <v>260</v>
      </c>
      <c r="B282" s="3">
        <f t="shared" ref="B282:B345" si="39">$B$7</f>
        <v>1618.0941401419871</v>
      </c>
      <c r="C282" s="3">
        <f t="shared" si="38"/>
        <v>964.09100104974777</v>
      </c>
      <c r="D282" s="1">
        <f t="shared" si="37"/>
        <v>654.00313909223928</v>
      </c>
      <c r="E282" s="1">
        <f t="shared" si="36"/>
        <v>119774.95006213288</v>
      </c>
      <c r="F282" s="3">
        <f t="shared" ref="F282:F345" si="40">F281+D282</f>
        <v>286679.4264990493</v>
      </c>
    </row>
    <row r="283" spans="1:6" x14ac:dyDescent="0.25">
      <c r="A283" s="9">
        <v>261</v>
      </c>
      <c r="B283" s="3">
        <f t="shared" si="39"/>
        <v>1618.0941401419871</v>
      </c>
      <c r="C283" s="3">
        <f t="shared" si="38"/>
        <v>969.31316063876727</v>
      </c>
      <c r="D283" s="1">
        <f t="shared" si="37"/>
        <v>648.78097950321978</v>
      </c>
      <c r="E283" s="1">
        <f t="shared" si="36"/>
        <v>118805.63690149412</v>
      </c>
      <c r="F283" s="3">
        <f t="shared" si="40"/>
        <v>287328.20747855253</v>
      </c>
    </row>
    <row r="284" spans="1:6" x14ac:dyDescent="0.25">
      <c r="A284" s="9">
        <v>262</v>
      </c>
      <c r="B284" s="3">
        <f t="shared" si="39"/>
        <v>1618.0941401419871</v>
      </c>
      <c r="C284" s="3">
        <f t="shared" si="38"/>
        <v>974.56360692556052</v>
      </c>
      <c r="D284" s="1">
        <f t="shared" si="37"/>
        <v>643.53053321642653</v>
      </c>
      <c r="E284" s="1">
        <f t="shared" si="36"/>
        <v>117831.07329456856</v>
      </c>
      <c r="F284" s="3">
        <f t="shared" si="40"/>
        <v>287971.73801176896</v>
      </c>
    </row>
    <row r="285" spans="1:6" x14ac:dyDescent="0.25">
      <c r="A285" s="9">
        <v>263</v>
      </c>
      <c r="B285" s="3">
        <f t="shared" si="39"/>
        <v>1618.0941401419871</v>
      </c>
      <c r="C285" s="3">
        <f t="shared" si="38"/>
        <v>979.84249312974066</v>
      </c>
      <c r="D285" s="1">
        <f t="shared" si="37"/>
        <v>638.25164701224639</v>
      </c>
      <c r="E285" s="1">
        <f t="shared" si="36"/>
        <v>116851.23080143883</v>
      </c>
      <c r="F285" s="3">
        <f t="shared" si="40"/>
        <v>288609.98965878121</v>
      </c>
    </row>
    <row r="286" spans="1:6" x14ac:dyDescent="0.25">
      <c r="A286" s="9">
        <v>264</v>
      </c>
      <c r="B286" s="3">
        <f t="shared" si="39"/>
        <v>1618.0941401419871</v>
      </c>
      <c r="C286" s="3">
        <f t="shared" si="38"/>
        <v>985.1499733008601</v>
      </c>
      <c r="D286" s="1">
        <f t="shared" si="37"/>
        <v>632.94416684112696</v>
      </c>
      <c r="E286" s="1">
        <f t="shared" si="36"/>
        <v>115866.08082813797</v>
      </c>
      <c r="F286" s="3">
        <f t="shared" si="40"/>
        <v>289242.93382562231</v>
      </c>
    </row>
    <row r="287" spans="1:6" x14ac:dyDescent="0.25">
      <c r="A287" s="9">
        <v>265</v>
      </c>
      <c r="B287" s="3">
        <f t="shared" si="39"/>
        <v>1618.0941401419871</v>
      </c>
      <c r="C287" s="3">
        <f t="shared" si="38"/>
        <v>990.48620232290637</v>
      </c>
      <c r="D287" s="1">
        <f t="shared" si="37"/>
        <v>627.60793781908069</v>
      </c>
      <c r="E287" s="18">
        <f>IF((E286-C287-$E$18)&gt;0,(E286-C287-$E$18),0)</f>
        <v>114775.59462581507</v>
      </c>
      <c r="F287" s="3">
        <f t="shared" si="40"/>
        <v>289870.5417634414</v>
      </c>
    </row>
    <row r="288" spans="1:6" x14ac:dyDescent="0.25">
      <c r="A288" s="9">
        <v>266</v>
      </c>
      <c r="B288" s="3">
        <f t="shared" si="39"/>
        <v>1618.0941401419871</v>
      </c>
      <c r="C288" s="3">
        <f t="shared" si="38"/>
        <v>996.39300258548872</v>
      </c>
      <c r="D288" s="1">
        <f t="shared" si="37"/>
        <v>621.70113755649834</v>
      </c>
      <c r="E288" s="1">
        <f t="shared" ref="E288:E298" si="41">IF((E287-C288-$E$18)&gt;0,(E287-C288),0)</f>
        <v>113779.20162322957</v>
      </c>
      <c r="F288" s="3">
        <f t="shared" si="40"/>
        <v>290492.24290099792</v>
      </c>
    </row>
    <row r="289" spans="1:6" x14ac:dyDescent="0.25">
      <c r="A289" s="9">
        <v>267</v>
      </c>
      <c r="B289" s="3">
        <f t="shared" si="39"/>
        <v>1618.0941401419871</v>
      </c>
      <c r="C289" s="3">
        <f t="shared" si="38"/>
        <v>1001.7901313494935</v>
      </c>
      <c r="D289" s="1">
        <f t="shared" si="37"/>
        <v>616.30400879249351</v>
      </c>
      <c r="E289" s="1">
        <f t="shared" si="41"/>
        <v>112777.41149188008</v>
      </c>
      <c r="F289" s="3">
        <f t="shared" si="40"/>
        <v>291108.54690979043</v>
      </c>
    </row>
    <row r="290" spans="1:6" x14ac:dyDescent="0.25">
      <c r="A290" s="9">
        <v>268</v>
      </c>
      <c r="B290" s="3">
        <f t="shared" si="39"/>
        <v>1618.0941401419871</v>
      </c>
      <c r="C290" s="3">
        <f t="shared" si="38"/>
        <v>1007.21649456097</v>
      </c>
      <c r="D290" s="1">
        <f t="shared" si="37"/>
        <v>610.87764558101708</v>
      </c>
      <c r="E290" s="1">
        <f t="shared" si="41"/>
        <v>111770.19499731911</v>
      </c>
      <c r="F290" s="3">
        <f t="shared" si="40"/>
        <v>291719.42455537146</v>
      </c>
    </row>
    <row r="291" spans="1:6" x14ac:dyDescent="0.25">
      <c r="A291" s="9">
        <v>269</v>
      </c>
      <c r="B291" s="3">
        <f t="shared" si="39"/>
        <v>1618.0941401419871</v>
      </c>
      <c r="C291" s="3">
        <f t="shared" si="38"/>
        <v>1012.6722505731752</v>
      </c>
      <c r="D291" s="1">
        <f t="shared" si="37"/>
        <v>605.42188956881182</v>
      </c>
      <c r="E291" s="1">
        <f t="shared" si="41"/>
        <v>110757.52274674593</v>
      </c>
      <c r="F291" s="3">
        <f t="shared" si="40"/>
        <v>292324.84644494025</v>
      </c>
    </row>
    <row r="292" spans="1:6" x14ac:dyDescent="0.25">
      <c r="A292" s="9">
        <v>270</v>
      </c>
      <c r="B292" s="3">
        <f t="shared" si="39"/>
        <v>1618.0941401419871</v>
      </c>
      <c r="C292" s="3">
        <f t="shared" si="38"/>
        <v>1018.1575585971133</v>
      </c>
      <c r="D292" s="1">
        <f t="shared" si="37"/>
        <v>599.93658154487377</v>
      </c>
      <c r="E292" s="1">
        <f t="shared" si="41"/>
        <v>109739.36518814882</v>
      </c>
      <c r="F292" s="3">
        <f t="shared" si="40"/>
        <v>292924.78302648512</v>
      </c>
    </row>
    <row r="293" spans="1:6" x14ac:dyDescent="0.25">
      <c r="A293" s="9">
        <v>271</v>
      </c>
      <c r="B293" s="3">
        <f t="shared" si="39"/>
        <v>1618.0941401419871</v>
      </c>
      <c r="C293" s="3">
        <f t="shared" si="38"/>
        <v>1023.672578706181</v>
      </c>
      <c r="D293" s="1">
        <f t="shared" si="37"/>
        <v>594.4215614358061</v>
      </c>
      <c r="E293" s="1">
        <f t="shared" si="41"/>
        <v>108715.69260944263</v>
      </c>
      <c r="F293" s="3">
        <f t="shared" si="40"/>
        <v>293519.20458792092</v>
      </c>
    </row>
    <row r="294" spans="1:6" x14ac:dyDescent="0.25">
      <c r="A294" s="9">
        <v>272</v>
      </c>
      <c r="B294" s="3">
        <f t="shared" si="39"/>
        <v>1618.0941401419871</v>
      </c>
      <c r="C294" s="3">
        <f t="shared" si="38"/>
        <v>1029.2174718408396</v>
      </c>
      <c r="D294" s="1">
        <f t="shared" si="37"/>
        <v>588.87666830114756</v>
      </c>
      <c r="E294" s="1">
        <f t="shared" si="41"/>
        <v>107686.4751376018</v>
      </c>
      <c r="F294" s="3">
        <f t="shared" si="40"/>
        <v>294108.08125622204</v>
      </c>
    </row>
    <row r="295" spans="1:6" x14ac:dyDescent="0.25">
      <c r="A295" s="9">
        <v>273</v>
      </c>
      <c r="B295" s="3">
        <f t="shared" si="39"/>
        <v>1618.0941401419871</v>
      </c>
      <c r="C295" s="3">
        <f t="shared" si="38"/>
        <v>1034.7923998133106</v>
      </c>
      <c r="D295" s="1">
        <f t="shared" si="37"/>
        <v>583.30174032867637</v>
      </c>
      <c r="E295" s="1">
        <f t="shared" si="41"/>
        <v>106651.68273778849</v>
      </c>
      <c r="F295" s="3">
        <f t="shared" si="40"/>
        <v>294691.3829965507</v>
      </c>
    </row>
    <row r="296" spans="1:6" x14ac:dyDescent="0.25">
      <c r="A296" s="9">
        <v>274</v>
      </c>
      <c r="B296" s="3">
        <f t="shared" si="39"/>
        <v>1618.0941401419871</v>
      </c>
      <c r="C296" s="3">
        <f t="shared" si="38"/>
        <v>1040.3975253122994</v>
      </c>
      <c r="D296" s="1">
        <f t="shared" si="37"/>
        <v>577.69661482968763</v>
      </c>
      <c r="E296" s="1">
        <f t="shared" si="41"/>
        <v>105611.28521247618</v>
      </c>
      <c r="F296" s="3">
        <f t="shared" si="40"/>
        <v>295269.07961138041</v>
      </c>
    </row>
    <row r="297" spans="1:6" x14ac:dyDescent="0.25">
      <c r="A297" s="9">
        <v>275</v>
      </c>
      <c r="B297" s="3">
        <f t="shared" si="39"/>
        <v>1618.0941401419871</v>
      </c>
      <c r="C297" s="3">
        <f t="shared" si="38"/>
        <v>1046.0330119077412</v>
      </c>
      <c r="D297" s="1">
        <f t="shared" si="37"/>
        <v>572.06112823424598</v>
      </c>
      <c r="E297" s="1">
        <f t="shared" si="41"/>
        <v>104565.25220056844</v>
      </c>
      <c r="F297" s="3">
        <f t="shared" si="40"/>
        <v>295841.14073961467</v>
      </c>
    </row>
    <row r="298" spans="1:6" x14ac:dyDescent="0.25">
      <c r="A298" s="9">
        <v>276</v>
      </c>
      <c r="B298" s="3">
        <f t="shared" si="39"/>
        <v>1618.0941401419871</v>
      </c>
      <c r="C298" s="3">
        <f t="shared" si="38"/>
        <v>1051.6990240555747</v>
      </c>
      <c r="D298" s="1">
        <f t="shared" si="37"/>
        <v>566.39511608641237</v>
      </c>
      <c r="E298" s="1">
        <f t="shared" si="41"/>
        <v>103513.55317651287</v>
      </c>
      <c r="F298" s="3">
        <f t="shared" si="40"/>
        <v>296407.53585570108</v>
      </c>
    </row>
    <row r="299" spans="1:6" x14ac:dyDescent="0.25">
      <c r="A299" s="9">
        <v>277</v>
      </c>
      <c r="B299" s="3">
        <f t="shared" si="39"/>
        <v>1618.0941401419871</v>
      </c>
      <c r="C299" s="3">
        <f t="shared" si="38"/>
        <v>1057.3957271025424</v>
      </c>
      <c r="D299" s="1">
        <f t="shared" si="37"/>
        <v>560.69841303944474</v>
      </c>
      <c r="E299" s="18">
        <f>IF((E298-C299-$E$18)&gt;0,(E298-C299-$E$18),0)</f>
        <v>102356.15744941033</v>
      </c>
      <c r="F299" s="3">
        <f t="shared" si="40"/>
        <v>296968.23426874052</v>
      </c>
    </row>
    <row r="300" spans="1:6" x14ac:dyDescent="0.25">
      <c r="A300" s="9">
        <v>278</v>
      </c>
      <c r="B300" s="3">
        <f t="shared" si="39"/>
        <v>1618.0941401419871</v>
      </c>
      <c r="C300" s="3">
        <f t="shared" si="38"/>
        <v>1063.6649539576811</v>
      </c>
      <c r="D300" s="1">
        <f t="shared" si="37"/>
        <v>554.42918618430599</v>
      </c>
      <c r="E300" s="1">
        <f t="shared" ref="E300:E310" si="42">IF((E299-C300-$E$18)&gt;0,(E299-C300),0)</f>
        <v>101292.49249545265</v>
      </c>
      <c r="F300" s="3">
        <f t="shared" si="40"/>
        <v>297522.66345492483</v>
      </c>
    </row>
    <row r="301" spans="1:6" x14ac:dyDescent="0.25">
      <c r="A301" s="9">
        <v>279</v>
      </c>
      <c r="B301" s="3">
        <f t="shared" si="39"/>
        <v>1618.0941401419871</v>
      </c>
      <c r="C301" s="3">
        <f t="shared" si="38"/>
        <v>1069.4264724582852</v>
      </c>
      <c r="D301" s="1">
        <f t="shared" si="37"/>
        <v>548.66766768370189</v>
      </c>
      <c r="E301" s="1">
        <f t="shared" si="42"/>
        <v>100223.06602299436</v>
      </c>
      <c r="F301" s="3">
        <f t="shared" si="40"/>
        <v>298071.33112260851</v>
      </c>
    </row>
    <row r="302" spans="1:6" x14ac:dyDescent="0.25">
      <c r="A302" s="9">
        <v>280</v>
      </c>
      <c r="B302" s="3">
        <f t="shared" si="39"/>
        <v>1618.0941401419871</v>
      </c>
      <c r="C302" s="3">
        <f t="shared" si="38"/>
        <v>1075.2191991841009</v>
      </c>
      <c r="D302" s="1">
        <f t="shared" si="37"/>
        <v>542.87494095788611</v>
      </c>
      <c r="E302" s="1">
        <f t="shared" si="42"/>
        <v>99147.846823810265</v>
      </c>
      <c r="F302" s="3">
        <f t="shared" si="40"/>
        <v>298614.20606356638</v>
      </c>
    </row>
    <row r="303" spans="1:6" x14ac:dyDescent="0.25">
      <c r="A303" s="9">
        <v>281</v>
      </c>
      <c r="B303" s="3">
        <f t="shared" si="39"/>
        <v>1618.0941401419871</v>
      </c>
      <c r="C303" s="3">
        <f t="shared" si="38"/>
        <v>1081.0433031796815</v>
      </c>
      <c r="D303" s="1">
        <f t="shared" si="37"/>
        <v>537.05083696230565</v>
      </c>
      <c r="E303" s="1">
        <f t="shared" si="42"/>
        <v>98066.803520630579</v>
      </c>
      <c r="F303" s="3">
        <f t="shared" si="40"/>
        <v>299151.25690052868</v>
      </c>
    </row>
    <row r="304" spans="1:6" x14ac:dyDescent="0.25">
      <c r="A304" s="9">
        <v>282</v>
      </c>
      <c r="B304" s="3">
        <f t="shared" si="39"/>
        <v>1618.0941401419871</v>
      </c>
      <c r="C304" s="3">
        <f t="shared" si="38"/>
        <v>1086.8989544052381</v>
      </c>
      <c r="D304" s="1">
        <f t="shared" si="37"/>
        <v>531.19518573674895</v>
      </c>
      <c r="E304" s="1">
        <f t="shared" si="42"/>
        <v>96979.904566225348</v>
      </c>
      <c r="F304" s="3">
        <f t="shared" si="40"/>
        <v>299682.45208626543</v>
      </c>
    </row>
    <row r="305" spans="1:6" x14ac:dyDescent="0.25">
      <c r="A305" s="9">
        <v>283</v>
      </c>
      <c r="B305" s="3">
        <f t="shared" si="39"/>
        <v>1618.0941401419871</v>
      </c>
      <c r="C305" s="3">
        <f t="shared" si="38"/>
        <v>1092.7863237415997</v>
      </c>
      <c r="D305" s="1">
        <f t="shared" si="37"/>
        <v>525.30781640038731</v>
      </c>
      <c r="E305" s="1">
        <f t="shared" si="42"/>
        <v>95887.118242483746</v>
      </c>
      <c r="F305" s="3">
        <f t="shared" si="40"/>
        <v>300207.7599026658</v>
      </c>
    </row>
    <row r="306" spans="1:6" x14ac:dyDescent="0.25">
      <c r="A306" s="9">
        <v>284</v>
      </c>
      <c r="B306" s="3">
        <f t="shared" si="39"/>
        <v>1618.0941401419871</v>
      </c>
      <c r="C306" s="3">
        <f t="shared" si="38"/>
        <v>1098.7055829952001</v>
      </c>
      <c r="D306" s="1">
        <f t="shared" si="37"/>
        <v>519.38855714678698</v>
      </c>
      <c r="E306" s="1">
        <f t="shared" si="42"/>
        <v>94788.412659488546</v>
      </c>
      <c r="F306" s="3">
        <f t="shared" si="40"/>
        <v>300727.14845981257</v>
      </c>
    </row>
    <row r="307" spans="1:6" x14ac:dyDescent="0.25">
      <c r="A307" s="9">
        <v>285</v>
      </c>
      <c r="B307" s="3">
        <f t="shared" si="39"/>
        <v>1618.0941401419871</v>
      </c>
      <c r="C307" s="3">
        <f t="shared" si="38"/>
        <v>1104.6569049030909</v>
      </c>
      <c r="D307" s="1">
        <f t="shared" si="37"/>
        <v>513.43723523889628</v>
      </c>
      <c r="E307" s="1">
        <f t="shared" si="42"/>
        <v>93683.755754585451</v>
      </c>
      <c r="F307" s="3">
        <f t="shared" si="40"/>
        <v>301240.58569505147</v>
      </c>
    </row>
    <row r="308" spans="1:6" x14ac:dyDescent="0.25">
      <c r="A308" s="9">
        <v>286</v>
      </c>
      <c r="B308" s="3">
        <f t="shared" si="39"/>
        <v>1618.0941401419871</v>
      </c>
      <c r="C308" s="3">
        <f t="shared" si="38"/>
        <v>1110.6404631379826</v>
      </c>
      <c r="D308" s="1">
        <f t="shared" si="37"/>
        <v>507.45367700400453</v>
      </c>
      <c r="E308" s="1">
        <f t="shared" si="42"/>
        <v>92573.115291447466</v>
      </c>
      <c r="F308" s="3">
        <f t="shared" si="40"/>
        <v>301748.0393720555</v>
      </c>
    </row>
    <row r="309" spans="1:6" x14ac:dyDescent="0.25">
      <c r="A309" s="9">
        <v>287</v>
      </c>
      <c r="B309" s="3">
        <f t="shared" si="39"/>
        <v>1618.0941401419871</v>
      </c>
      <c r="C309" s="3">
        <f t="shared" si="38"/>
        <v>1116.6564323133132</v>
      </c>
      <c r="D309" s="1">
        <f t="shared" si="37"/>
        <v>501.43770782867381</v>
      </c>
      <c r="E309" s="1">
        <f t="shared" si="42"/>
        <v>91456.45885913416</v>
      </c>
      <c r="F309" s="3">
        <f t="shared" si="40"/>
        <v>302249.47707988415</v>
      </c>
    </row>
    <row r="310" spans="1:6" x14ac:dyDescent="0.25">
      <c r="A310" s="9">
        <v>288</v>
      </c>
      <c r="B310" s="3">
        <f t="shared" si="39"/>
        <v>1618.0941401419871</v>
      </c>
      <c r="C310" s="3">
        <f t="shared" si="38"/>
        <v>1122.7049879883436</v>
      </c>
      <c r="D310" s="1">
        <f t="shared" si="37"/>
        <v>495.38915215364341</v>
      </c>
      <c r="E310" s="1">
        <f t="shared" si="42"/>
        <v>90333.753871145818</v>
      </c>
      <c r="F310" s="3">
        <f t="shared" si="40"/>
        <v>302744.86623203778</v>
      </c>
    </row>
    <row r="311" spans="1:6" x14ac:dyDescent="0.25">
      <c r="A311" s="9">
        <v>289</v>
      </c>
      <c r="B311" s="3">
        <f t="shared" si="39"/>
        <v>1618.0941401419871</v>
      </c>
      <c r="C311" s="3">
        <f t="shared" si="38"/>
        <v>1128.7863066732805</v>
      </c>
      <c r="D311" s="1">
        <f t="shared" si="37"/>
        <v>489.30783346870652</v>
      </c>
      <c r="E311" s="18">
        <f>IF((E310-C311-$E$18)&gt;0,(E310-C311-$E$18),0)</f>
        <v>89104.967564472536</v>
      </c>
      <c r="F311" s="3">
        <f t="shared" si="40"/>
        <v>303234.17406550649</v>
      </c>
    </row>
    <row r="312" spans="1:6" x14ac:dyDescent="0.25">
      <c r="A312" s="9">
        <v>290</v>
      </c>
      <c r="B312" s="3">
        <f t="shared" si="39"/>
        <v>1618.0941401419871</v>
      </c>
      <c r="C312" s="3">
        <f t="shared" si="38"/>
        <v>1135.4422325010942</v>
      </c>
      <c r="D312" s="1">
        <f t="shared" si="37"/>
        <v>482.65190764089294</v>
      </c>
      <c r="E312" s="1">
        <f t="shared" ref="E312:E322" si="43">IF((E311-C312-$E$18)&gt;0,(E311-C312),0)</f>
        <v>87969.525331971439</v>
      </c>
      <c r="F312" s="3">
        <f t="shared" si="40"/>
        <v>303716.82597314741</v>
      </c>
    </row>
    <row r="313" spans="1:6" x14ac:dyDescent="0.25">
      <c r="A313" s="9">
        <v>291</v>
      </c>
      <c r="B313" s="3">
        <f t="shared" si="39"/>
        <v>1618.0941401419871</v>
      </c>
      <c r="C313" s="3">
        <f t="shared" si="38"/>
        <v>1141.5925445938083</v>
      </c>
      <c r="D313" s="1">
        <f t="shared" si="37"/>
        <v>476.50159554817867</v>
      </c>
      <c r="E313" s="1">
        <f t="shared" si="43"/>
        <v>86827.932787377635</v>
      </c>
      <c r="F313" s="3">
        <f t="shared" si="40"/>
        <v>304193.32756869559</v>
      </c>
    </row>
    <row r="314" spans="1:6" x14ac:dyDescent="0.25">
      <c r="A314" s="9">
        <v>292</v>
      </c>
      <c r="B314" s="3">
        <f t="shared" si="39"/>
        <v>1618.0941401419871</v>
      </c>
      <c r="C314" s="3">
        <f t="shared" si="38"/>
        <v>1147.7761708770249</v>
      </c>
      <c r="D314" s="1">
        <f t="shared" si="37"/>
        <v>470.31796926496219</v>
      </c>
      <c r="E314" s="1">
        <f t="shared" si="43"/>
        <v>85680.156616500608</v>
      </c>
      <c r="F314" s="3">
        <f t="shared" si="40"/>
        <v>304663.64553796058</v>
      </c>
    </row>
    <row r="315" spans="1:6" x14ac:dyDescent="0.25">
      <c r="A315" s="9">
        <v>293</v>
      </c>
      <c r="B315" s="3">
        <f t="shared" si="39"/>
        <v>1618.0941401419871</v>
      </c>
      <c r="C315" s="3">
        <f t="shared" si="38"/>
        <v>1153.9932918026088</v>
      </c>
      <c r="D315" s="1">
        <f t="shared" si="37"/>
        <v>464.10084833937833</v>
      </c>
      <c r="E315" s="1">
        <f t="shared" si="43"/>
        <v>84526.163324698005</v>
      </c>
      <c r="F315" s="3">
        <f t="shared" si="40"/>
        <v>305127.74638629996</v>
      </c>
    </row>
    <row r="316" spans="1:6" x14ac:dyDescent="0.25">
      <c r="A316" s="9">
        <v>294</v>
      </c>
      <c r="B316" s="3">
        <f t="shared" si="39"/>
        <v>1618.0941401419871</v>
      </c>
      <c r="C316" s="3">
        <f t="shared" si="38"/>
        <v>1160.2440887998728</v>
      </c>
      <c r="D316" s="1">
        <f t="shared" si="37"/>
        <v>457.85005134211423</v>
      </c>
      <c r="E316" s="1">
        <f t="shared" si="43"/>
        <v>83365.919235898138</v>
      </c>
      <c r="F316" s="3">
        <f t="shared" si="40"/>
        <v>305585.59643764206</v>
      </c>
    </row>
    <row r="317" spans="1:6" x14ac:dyDescent="0.25">
      <c r="A317" s="9">
        <v>295</v>
      </c>
      <c r="B317" s="3">
        <f t="shared" si="39"/>
        <v>1618.0941401419871</v>
      </c>
      <c r="C317" s="3">
        <f t="shared" si="38"/>
        <v>1166.5287442808722</v>
      </c>
      <c r="D317" s="1">
        <f t="shared" si="37"/>
        <v>451.56539586111495</v>
      </c>
      <c r="E317" s="1">
        <f t="shared" si="43"/>
        <v>82199.390491617261</v>
      </c>
      <c r="F317" s="3">
        <f t="shared" si="40"/>
        <v>306037.16183350317</v>
      </c>
    </row>
    <row r="318" spans="1:6" x14ac:dyDescent="0.25">
      <c r="A318" s="9">
        <v>296</v>
      </c>
      <c r="B318" s="3">
        <f t="shared" si="39"/>
        <v>1618.0941401419871</v>
      </c>
      <c r="C318" s="3">
        <f t="shared" si="38"/>
        <v>1172.8474416457268</v>
      </c>
      <c r="D318" s="1">
        <f t="shared" si="37"/>
        <v>445.24669849626019</v>
      </c>
      <c r="E318" s="1">
        <f t="shared" si="43"/>
        <v>81026.543049971529</v>
      </c>
      <c r="F318" s="3">
        <f t="shared" si="40"/>
        <v>306482.40853199945</v>
      </c>
    </row>
    <row r="319" spans="1:6" x14ac:dyDescent="0.25">
      <c r="A319" s="9">
        <v>297</v>
      </c>
      <c r="B319" s="3">
        <f t="shared" si="39"/>
        <v>1618.0941401419871</v>
      </c>
      <c r="C319" s="3">
        <f t="shared" si="38"/>
        <v>1179.2003652879746</v>
      </c>
      <c r="D319" s="1">
        <f t="shared" si="37"/>
        <v>438.89377485401246</v>
      </c>
      <c r="E319" s="1">
        <f t="shared" si="43"/>
        <v>79847.34268468355</v>
      </c>
      <c r="F319" s="3">
        <f t="shared" si="40"/>
        <v>306921.30230685347</v>
      </c>
    </row>
    <row r="320" spans="1:6" x14ac:dyDescent="0.25">
      <c r="A320" s="9">
        <v>298</v>
      </c>
      <c r="B320" s="3">
        <f t="shared" si="39"/>
        <v>1618.0941401419871</v>
      </c>
      <c r="C320" s="3">
        <f t="shared" si="38"/>
        <v>1185.5877005999512</v>
      </c>
      <c r="D320" s="1">
        <f t="shared" si="37"/>
        <v>432.50643954203593</v>
      </c>
      <c r="E320" s="1">
        <f t="shared" si="43"/>
        <v>78661.7549840836</v>
      </c>
      <c r="F320" s="3">
        <f t="shared" si="40"/>
        <v>307353.80874639552</v>
      </c>
    </row>
    <row r="321" spans="1:6" x14ac:dyDescent="0.25">
      <c r="A321" s="9">
        <v>299</v>
      </c>
      <c r="B321" s="3">
        <f t="shared" si="39"/>
        <v>1618.0941401419871</v>
      </c>
      <c r="C321" s="3">
        <f t="shared" si="38"/>
        <v>1192.0096339782008</v>
      </c>
      <c r="D321" s="1">
        <f t="shared" si="37"/>
        <v>426.08450616378616</v>
      </c>
      <c r="E321" s="1">
        <f t="shared" si="43"/>
        <v>77469.745350105397</v>
      </c>
      <c r="F321" s="3">
        <f t="shared" si="40"/>
        <v>307779.8932525593</v>
      </c>
    </row>
    <row r="322" spans="1:6" x14ac:dyDescent="0.25">
      <c r="A322" s="9">
        <v>300</v>
      </c>
      <c r="B322" s="3">
        <f t="shared" si="39"/>
        <v>1618.0941401419871</v>
      </c>
      <c r="C322" s="3">
        <f t="shared" si="38"/>
        <v>1198.4663528289161</v>
      </c>
      <c r="D322" s="1">
        <f t="shared" si="37"/>
        <v>419.62778731307094</v>
      </c>
      <c r="E322" s="1">
        <f t="shared" si="43"/>
        <v>76271.278997276488</v>
      </c>
      <c r="F322" s="3">
        <f t="shared" si="40"/>
        <v>308199.52103987237</v>
      </c>
    </row>
    <row r="323" spans="1:6" x14ac:dyDescent="0.25">
      <c r="A323" s="9">
        <v>301</v>
      </c>
      <c r="B323" s="3">
        <f t="shared" si="39"/>
        <v>1618.0941401419871</v>
      </c>
      <c r="C323" s="3">
        <f t="shared" si="38"/>
        <v>1204.958045573406</v>
      </c>
      <c r="D323" s="1">
        <f t="shared" si="37"/>
        <v>413.13609456858097</v>
      </c>
      <c r="E323" s="18">
        <f>IF((E322-C323-$E$18)&gt;0,(E322-C323-$E$18),0)</f>
        <v>74966.320951703077</v>
      </c>
      <c r="F323" s="3">
        <f t="shared" si="40"/>
        <v>308612.65713444096</v>
      </c>
    </row>
    <row r="324" spans="1:6" x14ac:dyDescent="0.25">
      <c r="A324" s="9">
        <v>302</v>
      </c>
      <c r="B324" s="3">
        <f t="shared" si="39"/>
        <v>1618.0941401419871</v>
      </c>
      <c r="C324" s="3">
        <f t="shared" si="38"/>
        <v>1212.026568320262</v>
      </c>
      <c r="D324" s="1">
        <f t="shared" si="37"/>
        <v>406.06757182172504</v>
      </c>
      <c r="E324" s="1">
        <f t="shared" ref="E324:E334" si="44">IF((E323-C324-$E$18)&gt;0,(E323-C324),0)</f>
        <v>73754.294383382818</v>
      </c>
      <c r="F324" s="3">
        <f t="shared" si="40"/>
        <v>309018.7247062627</v>
      </c>
    </row>
    <row r="325" spans="1:6" x14ac:dyDescent="0.25">
      <c r="A325" s="9">
        <v>303</v>
      </c>
      <c r="B325" s="3">
        <f t="shared" si="39"/>
        <v>1618.0941401419871</v>
      </c>
      <c r="C325" s="3">
        <f t="shared" si="38"/>
        <v>1218.5917122319968</v>
      </c>
      <c r="D325" s="1">
        <f t="shared" si="37"/>
        <v>399.50242790999027</v>
      </c>
      <c r="E325" s="1">
        <f t="shared" si="44"/>
        <v>72535.702671150822</v>
      </c>
      <c r="F325" s="3">
        <f t="shared" si="40"/>
        <v>309418.22713417269</v>
      </c>
    </row>
    <row r="326" spans="1:6" x14ac:dyDescent="0.25">
      <c r="A326" s="9">
        <v>304</v>
      </c>
      <c r="B326" s="3">
        <f t="shared" si="39"/>
        <v>1618.0941401419871</v>
      </c>
      <c r="C326" s="3">
        <f t="shared" si="38"/>
        <v>1225.1924173399202</v>
      </c>
      <c r="D326" s="1">
        <f t="shared" si="37"/>
        <v>392.90172280206696</v>
      </c>
      <c r="E326" s="1">
        <f t="shared" si="44"/>
        <v>71310.510253810906</v>
      </c>
      <c r="F326" s="3">
        <f t="shared" si="40"/>
        <v>309811.12885697477</v>
      </c>
    </row>
    <row r="327" spans="1:6" x14ac:dyDescent="0.25">
      <c r="A327" s="9">
        <v>305</v>
      </c>
      <c r="B327" s="3">
        <f t="shared" si="39"/>
        <v>1618.0941401419871</v>
      </c>
      <c r="C327" s="3">
        <f t="shared" si="38"/>
        <v>1231.828876267178</v>
      </c>
      <c r="D327" s="1">
        <f t="shared" si="37"/>
        <v>386.26526387480908</v>
      </c>
      <c r="E327" s="1">
        <f t="shared" si="44"/>
        <v>70078.681377543733</v>
      </c>
      <c r="F327" s="3">
        <f t="shared" si="40"/>
        <v>310197.39412084955</v>
      </c>
    </row>
    <row r="328" spans="1:6" x14ac:dyDescent="0.25">
      <c r="A328" s="9">
        <v>306</v>
      </c>
      <c r="B328" s="3">
        <f t="shared" si="39"/>
        <v>1618.0941401419871</v>
      </c>
      <c r="C328" s="3">
        <f t="shared" si="38"/>
        <v>1238.5012826802918</v>
      </c>
      <c r="D328" s="1">
        <f t="shared" si="37"/>
        <v>379.59285746169525</v>
      </c>
      <c r="E328" s="1">
        <f t="shared" si="44"/>
        <v>68840.180094863448</v>
      </c>
      <c r="F328" s="3">
        <f t="shared" si="40"/>
        <v>310576.98697831127</v>
      </c>
    </row>
    <row r="329" spans="1:6" x14ac:dyDescent="0.25">
      <c r="A329" s="9">
        <v>307</v>
      </c>
      <c r="B329" s="3">
        <f t="shared" si="39"/>
        <v>1618.0941401419871</v>
      </c>
      <c r="C329" s="3">
        <f t="shared" si="38"/>
        <v>1245.2098312948101</v>
      </c>
      <c r="D329" s="1">
        <f t="shared" si="37"/>
        <v>372.88430884717701</v>
      </c>
      <c r="E329" s="1">
        <f t="shared" si="44"/>
        <v>67594.970263568641</v>
      </c>
      <c r="F329" s="3">
        <f t="shared" si="40"/>
        <v>310949.87128715846</v>
      </c>
    </row>
    <row r="330" spans="1:6" x14ac:dyDescent="0.25">
      <c r="A330" s="9">
        <v>308</v>
      </c>
      <c r="B330" s="3">
        <f t="shared" si="39"/>
        <v>1618.0941401419871</v>
      </c>
      <c r="C330" s="3">
        <f t="shared" si="38"/>
        <v>1251.9547178809903</v>
      </c>
      <c r="D330" s="1">
        <f t="shared" si="37"/>
        <v>366.13942226099681</v>
      </c>
      <c r="E330" s="1">
        <f t="shared" si="44"/>
        <v>66343.015545687653</v>
      </c>
      <c r="F330" s="3">
        <f t="shared" si="40"/>
        <v>311316.01070941944</v>
      </c>
    </row>
    <row r="331" spans="1:6" x14ac:dyDescent="0.25">
      <c r="A331" s="9">
        <v>309</v>
      </c>
      <c r="B331" s="3">
        <f t="shared" si="39"/>
        <v>1618.0941401419871</v>
      </c>
      <c r="C331" s="3">
        <f t="shared" si="38"/>
        <v>1258.7361392695123</v>
      </c>
      <c r="D331" s="1">
        <f t="shared" si="37"/>
        <v>359.3580008724748</v>
      </c>
      <c r="E331" s="1">
        <f t="shared" si="44"/>
        <v>65084.279406418143</v>
      </c>
      <c r="F331" s="3">
        <f t="shared" si="40"/>
        <v>311675.36871029192</v>
      </c>
    </row>
    <row r="332" spans="1:6" x14ac:dyDescent="0.25">
      <c r="A332" s="9">
        <v>310</v>
      </c>
      <c r="B332" s="3">
        <f t="shared" si="39"/>
        <v>1618.0941401419871</v>
      </c>
      <c r="C332" s="3">
        <f t="shared" si="38"/>
        <v>1265.5542933572222</v>
      </c>
      <c r="D332" s="1">
        <f t="shared" si="37"/>
        <v>352.53984678476496</v>
      </c>
      <c r="E332" s="1">
        <f t="shared" si="44"/>
        <v>63818.725113060922</v>
      </c>
      <c r="F332" s="3">
        <f t="shared" si="40"/>
        <v>312027.90855707671</v>
      </c>
    </row>
    <row r="333" spans="1:6" x14ac:dyDescent="0.25">
      <c r="A333" s="9">
        <v>311</v>
      </c>
      <c r="B333" s="3">
        <f t="shared" si="39"/>
        <v>1618.0941401419871</v>
      </c>
      <c r="C333" s="3">
        <f t="shared" si="38"/>
        <v>1272.4093791129071</v>
      </c>
      <c r="D333" s="1">
        <f t="shared" si="37"/>
        <v>345.68476102907999</v>
      </c>
      <c r="E333" s="1">
        <f t="shared" si="44"/>
        <v>62546.315733948017</v>
      </c>
      <c r="F333" s="3">
        <f t="shared" si="40"/>
        <v>312373.59331810579</v>
      </c>
    </row>
    <row r="334" spans="1:6" x14ac:dyDescent="0.25">
      <c r="A334" s="9">
        <v>312</v>
      </c>
      <c r="B334" s="3">
        <f t="shared" si="39"/>
        <v>1618.0941401419871</v>
      </c>
      <c r="C334" s="3">
        <f t="shared" si="38"/>
        <v>1279.3015965831019</v>
      </c>
      <c r="D334" s="1">
        <f t="shared" si="37"/>
        <v>338.79254355888509</v>
      </c>
      <c r="E334" s="1">
        <f t="shared" si="44"/>
        <v>61267.014137364917</v>
      </c>
      <c r="F334" s="3">
        <f t="shared" si="40"/>
        <v>312712.38586166466</v>
      </c>
    </row>
    <row r="335" spans="1:6" x14ac:dyDescent="0.25">
      <c r="A335" s="9">
        <v>313</v>
      </c>
      <c r="B335" s="3">
        <f t="shared" si="39"/>
        <v>1618.0941401419871</v>
      </c>
      <c r="C335" s="3">
        <f t="shared" si="38"/>
        <v>1286.2311468979271</v>
      </c>
      <c r="D335" s="1">
        <f t="shared" si="37"/>
        <v>331.86299324405996</v>
      </c>
      <c r="E335" s="18">
        <f>IF((E334-C335-$E$18)&gt;0,(E334-C335-$E$18),0)</f>
        <v>59880.782990466992</v>
      </c>
      <c r="F335" s="3">
        <f t="shared" si="40"/>
        <v>313044.24885490874</v>
      </c>
    </row>
    <row r="336" spans="1:6" x14ac:dyDescent="0.25">
      <c r="A336" s="9">
        <v>314</v>
      </c>
      <c r="B336" s="3">
        <f t="shared" si="39"/>
        <v>1618.0941401419871</v>
      </c>
      <c r="C336" s="3">
        <f t="shared" si="38"/>
        <v>1293.7398989436242</v>
      </c>
      <c r="D336" s="1">
        <f t="shared" si="37"/>
        <v>324.3542411983629</v>
      </c>
      <c r="E336" s="1">
        <f t="shared" ref="E336:E346" si="45">IF((E335-C336-$E$18)&gt;0,(E335-C336),0)</f>
        <v>58587.043091523366</v>
      </c>
      <c r="F336" s="3">
        <f t="shared" si="40"/>
        <v>313368.60309610708</v>
      </c>
    </row>
    <row r="337" spans="1:6" x14ac:dyDescent="0.25">
      <c r="A337" s="9">
        <v>315</v>
      </c>
      <c r="B337" s="3">
        <f t="shared" si="39"/>
        <v>1618.0941401419871</v>
      </c>
      <c r="C337" s="3">
        <f t="shared" si="38"/>
        <v>1300.7476567295689</v>
      </c>
      <c r="D337" s="1">
        <f t="shared" si="37"/>
        <v>317.34648341241825</v>
      </c>
      <c r="E337" s="1">
        <f t="shared" si="45"/>
        <v>57286.295434793799</v>
      </c>
      <c r="F337" s="3">
        <f t="shared" si="40"/>
        <v>313685.94957951951</v>
      </c>
    </row>
    <row r="338" spans="1:6" x14ac:dyDescent="0.25">
      <c r="A338" s="9">
        <v>316</v>
      </c>
      <c r="B338" s="3">
        <f t="shared" si="39"/>
        <v>1618.0941401419871</v>
      </c>
      <c r="C338" s="3">
        <f t="shared" si="38"/>
        <v>1307.7933732035206</v>
      </c>
      <c r="D338" s="1">
        <f t="shared" si="37"/>
        <v>310.30076693846644</v>
      </c>
      <c r="E338" s="1">
        <f t="shared" si="45"/>
        <v>55978.502061590276</v>
      </c>
      <c r="F338" s="3">
        <f t="shared" si="40"/>
        <v>313996.25034645799</v>
      </c>
    </row>
    <row r="339" spans="1:6" x14ac:dyDescent="0.25">
      <c r="A339" s="9">
        <v>317</v>
      </c>
      <c r="B339" s="3">
        <f t="shared" si="39"/>
        <v>1618.0941401419871</v>
      </c>
      <c r="C339" s="3">
        <f t="shared" si="38"/>
        <v>1314.8772539750398</v>
      </c>
      <c r="D339" s="1">
        <f t="shared" si="37"/>
        <v>303.21688616694735</v>
      </c>
      <c r="E339" s="1">
        <f t="shared" si="45"/>
        <v>54663.624807615233</v>
      </c>
      <c r="F339" s="3">
        <f t="shared" si="40"/>
        <v>314299.46723262494</v>
      </c>
    </row>
    <row r="340" spans="1:6" x14ac:dyDescent="0.25">
      <c r="A340" s="9">
        <v>318</v>
      </c>
      <c r="B340" s="3">
        <f t="shared" si="39"/>
        <v>1618.0941401419871</v>
      </c>
      <c r="C340" s="3">
        <f t="shared" si="38"/>
        <v>1321.9995057674046</v>
      </c>
      <c r="D340" s="1">
        <f t="shared" si="37"/>
        <v>296.09463437458254</v>
      </c>
      <c r="E340" s="1">
        <f t="shared" si="45"/>
        <v>53341.625301847831</v>
      </c>
      <c r="F340" s="3">
        <f t="shared" si="40"/>
        <v>314595.56186699955</v>
      </c>
    </row>
    <row r="341" spans="1:6" x14ac:dyDescent="0.25">
      <c r="A341" s="9">
        <v>319</v>
      </c>
      <c r="B341" s="3">
        <f t="shared" si="39"/>
        <v>1618.0941401419871</v>
      </c>
      <c r="C341" s="3">
        <f t="shared" si="38"/>
        <v>1329.1603364236446</v>
      </c>
      <c r="D341" s="1">
        <f t="shared" si="37"/>
        <v>288.9338037183424</v>
      </c>
      <c r="E341" s="1">
        <f t="shared" si="45"/>
        <v>52012.464965424188</v>
      </c>
      <c r="F341" s="3">
        <f t="shared" si="40"/>
        <v>314884.49567071791</v>
      </c>
    </row>
    <row r="342" spans="1:6" x14ac:dyDescent="0.25">
      <c r="A342" s="9">
        <v>320</v>
      </c>
      <c r="B342" s="3">
        <f t="shared" si="39"/>
        <v>1618.0941401419871</v>
      </c>
      <c r="C342" s="3">
        <f t="shared" si="38"/>
        <v>1336.3599549126061</v>
      </c>
      <c r="D342" s="1">
        <f t="shared" si="37"/>
        <v>281.73418522938101</v>
      </c>
      <c r="E342" s="1">
        <f t="shared" si="45"/>
        <v>50676.105010511579</v>
      </c>
      <c r="F342" s="3">
        <f t="shared" si="40"/>
        <v>315166.22985594731</v>
      </c>
    </row>
    <row r="343" spans="1:6" x14ac:dyDescent="0.25">
      <c r="A343" s="9">
        <v>321</v>
      </c>
      <c r="B343" s="3">
        <f t="shared" si="39"/>
        <v>1618.0941401419871</v>
      </c>
      <c r="C343" s="3">
        <f t="shared" si="38"/>
        <v>1343.5985713350492</v>
      </c>
      <c r="D343" s="1">
        <f t="shared" ref="D343:D382" si="46">E342*$C$5</f>
        <v>274.49556880693774</v>
      </c>
      <c r="E343" s="1">
        <f t="shared" si="45"/>
        <v>49332.506439176534</v>
      </c>
      <c r="F343" s="3">
        <f t="shared" si="40"/>
        <v>315440.72542475426</v>
      </c>
    </row>
    <row r="344" spans="1:6" x14ac:dyDescent="0.25">
      <c r="A344" s="9">
        <v>322</v>
      </c>
      <c r="B344" s="3">
        <f t="shared" si="39"/>
        <v>1618.0941401419871</v>
      </c>
      <c r="C344" s="3">
        <f t="shared" ref="C344:C382" si="47">B344-D344</f>
        <v>1350.8763969297809</v>
      </c>
      <c r="D344" s="1">
        <f t="shared" si="46"/>
        <v>267.21774321220624</v>
      </c>
      <c r="E344" s="1">
        <f t="shared" si="45"/>
        <v>47981.630042246754</v>
      </c>
      <c r="F344" s="3">
        <f t="shared" si="40"/>
        <v>315707.94316796644</v>
      </c>
    </row>
    <row r="345" spans="1:6" x14ac:dyDescent="0.25">
      <c r="A345" s="9">
        <v>323</v>
      </c>
      <c r="B345" s="3">
        <f t="shared" si="39"/>
        <v>1618.0941401419871</v>
      </c>
      <c r="C345" s="3">
        <f t="shared" si="47"/>
        <v>1358.1936440798172</v>
      </c>
      <c r="D345" s="1">
        <f t="shared" si="46"/>
        <v>259.90049606216991</v>
      </c>
      <c r="E345" s="1">
        <f t="shared" si="45"/>
        <v>46623.436398166938</v>
      </c>
      <c r="F345" s="3">
        <f t="shared" si="40"/>
        <v>315967.84366402862</v>
      </c>
    </row>
    <row r="346" spans="1:6" x14ac:dyDescent="0.25">
      <c r="A346" s="9">
        <v>324</v>
      </c>
      <c r="B346" s="3">
        <f t="shared" ref="B346:B382" si="48">$B$7</f>
        <v>1618.0941401419871</v>
      </c>
      <c r="C346" s="3">
        <f t="shared" si="47"/>
        <v>1365.5505263185828</v>
      </c>
      <c r="D346" s="1">
        <f t="shared" si="46"/>
        <v>252.54361382340426</v>
      </c>
      <c r="E346" s="1">
        <f t="shared" si="45"/>
        <v>45257.885871848353</v>
      </c>
      <c r="F346" s="3">
        <f t="shared" ref="F346:F382" si="49">F345+D346</f>
        <v>316220.38727785205</v>
      </c>
    </row>
    <row r="347" spans="1:6" x14ac:dyDescent="0.25">
      <c r="A347" s="9">
        <v>325</v>
      </c>
      <c r="B347" s="3">
        <f t="shared" si="48"/>
        <v>1618.0941401419871</v>
      </c>
      <c r="C347" s="3">
        <f t="shared" si="47"/>
        <v>1372.9472583361419</v>
      </c>
      <c r="D347" s="1">
        <f t="shared" si="46"/>
        <v>245.14688180584525</v>
      </c>
      <c r="E347" s="18">
        <f>IF((E346-C347-$E$18)&gt;0,(E346-C347-$E$18),0)</f>
        <v>43784.938613512211</v>
      </c>
      <c r="F347" s="3">
        <f t="shared" si="49"/>
        <v>316465.53415965789</v>
      </c>
    </row>
    <row r="348" spans="1:6" x14ac:dyDescent="0.25">
      <c r="A348" s="9">
        <v>326</v>
      </c>
      <c r="B348" s="3">
        <f t="shared" si="48"/>
        <v>1618.0941401419871</v>
      </c>
      <c r="C348" s="3">
        <f t="shared" si="47"/>
        <v>1380.9257226521293</v>
      </c>
      <c r="D348" s="1">
        <f t="shared" si="46"/>
        <v>237.16841748985783</v>
      </c>
      <c r="E348" s="1">
        <f t="shared" ref="E348:E358" si="50">IF((E347-C348-$E$18)&gt;0,(E347-C348),0)</f>
        <v>42404.012890860082</v>
      </c>
      <c r="F348" s="3">
        <f t="shared" si="49"/>
        <v>316702.70257714775</v>
      </c>
    </row>
    <row r="349" spans="1:6" x14ac:dyDescent="0.25">
      <c r="A349" s="9">
        <v>327</v>
      </c>
      <c r="B349" s="3">
        <f t="shared" si="48"/>
        <v>1618.0941401419871</v>
      </c>
      <c r="C349" s="3">
        <f t="shared" si="47"/>
        <v>1388.4057369831617</v>
      </c>
      <c r="D349" s="1">
        <f t="shared" si="46"/>
        <v>229.68840315882545</v>
      </c>
      <c r="E349" s="1">
        <f t="shared" si="50"/>
        <v>41015.607153876917</v>
      </c>
      <c r="F349" s="3">
        <f t="shared" si="49"/>
        <v>316932.39098030655</v>
      </c>
    </row>
    <row r="350" spans="1:6" x14ac:dyDescent="0.25">
      <c r="A350" s="9">
        <v>328</v>
      </c>
      <c r="B350" s="3">
        <f t="shared" si="48"/>
        <v>1618.0941401419871</v>
      </c>
      <c r="C350" s="3">
        <f t="shared" si="47"/>
        <v>1395.926268058487</v>
      </c>
      <c r="D350" s="1">
        <f t="shared" si="46"/>
        <v>222.16787208349999</v>
      </c>
      <c r="E350" s="1">
        <f t="shared" si="50"/>
        <v>39619.68088581843</v>
      </c>
      <c r="F350" s="3">
        <f t="shared" si="49"/>
        <v>317154.55885239004</v>
      </c>
    </row>
    <row r="351" spans="1:6" x14ac:dyDescent="0.25">
      <c r="A351" s="9">
        <v>329</v>
      </c>
      <c r="B351" s="3">
        <f t="shared" si="48"/>
        <v>1618.0941401419871</v>
      </c>
      <c r="C351" s="3">
        <f t="shared" si="47"/>
        <v>1403.4875353438038</v>
      </c>
      <c r="D351" s="1">
        <f t="shared" si="46"/>
        <v>214.60660479818318</v>
      </c>
      <c r="E351" s="1">
        <f t="shared" si="50"/>
        <v>38216.193350474627</v>
      </c>
      <c r="F351" s="3">
        <f t="shared" si="49"/>
        <v>317369.16545718821</v>
      </c>
    </row>
    <row r="352" spans="1:6" x14ac:dyDescent="0.25">
      <c r="A352" s="9">
        <v>330</v>
      </c>
      <c r="B352" s="3">
        <f t="shared" si="48"/>
        <v>1618.0941401419871</v>
      </c>
      <c r="C352" s="3">
        <f t="shared" si="47"/>
        <v>1411.0897594935827</v>
      </c>
      <c r="D352" s="1">
        <f t="shared" si="46"/>
        <v>207.00438064840424</v>
      </c>
      <c r="E352" s="1">
        <f t="shared" si="50"/>
        <v>36805.103590981045</v>
      </c>
      <c r="F352" s="3">
        <f t="shared" si="49"/>
        <v>317576.16983783664</v>
      </c>
    </row>
    <row r="353" spans="1:6" x14ac:dyDescent="0.25">
      <c r="A353" s="9">
        <v>331</v>
      </c>
      <c r="B353" s="3">
        <f t="shared" si="48"/>
        <v>1618.0941401419871</v>
      </c>
      <c r="C353" s="3">
        <f t="shared" si="47"/>
        <v>1418.7331623575064</v>
      </c>
      <c r="D353" s="1">
        <f t="shared" si="46"/>
        <v>199.36097778448067</v>
      </c>
      <c r="E353" s="1">
        <f t="shared" si="50"/>
        <v>35386.370428623537</v>
      </c>
      <c r="F353" s="3">
        <f t="shared" si="49"/>
        <v>317775.53081562114</v>
      </c>
    </row>
    <row r="354" spans="1:6" x14ac:dyDescent="0.25">
      <c r="A354" s="9">
        <v>332</v>
      </c>
      <c r="B354" s="3">
        <f t="shared" si="48"/>
        <v>1618.0941401419871</v>
      </c>
      <c r="C354" s="3">
        <f t="shared" si="47"/>
        <v>1426.4179669869429</v>
      </c>
      <c r="D354" s="1">
        <f t="shared" si="46"/>
        <v>191.67617315504415</v>
      </c>
      <c r="E354" s="1">
        <f t="shared" si="50"/>
        <v>33959.952461636596</v>
      </c>
      <c r="F354" s="3">
        <f t="shared" si="49"/>
        <v>317967.20698877616</v>
      </c>
    </row>
    <row r="355" spans="1:6" x14ac:dyDescent="0.25">
      <c r="A355" s="9">
        <v>333</v>
      </c>
      <c r="B355" s="3">
        <f t="shared" si="48"/>
        <v>1618.0941401419871</v>
      </c>
      <c r="C355" s="3">
        <f t="shared" si="47"/>
        <v>1434.1443976414555</v>
      </c>
      <c r="D355" s="1">
        <f t="shared" si="46"/>
        <v>183.94974250053156</v>
      </c>
      <c r="E355" s="1">
        <f t="shared" si="50"/>
        <v>32525.80806399514</v>
      </c>
      <c r="F355" s="3">
        <f t="shared" si="49"/>
        <v>318151.15673127671</v>
      </c>
    </row>
    <row r="356" spans="1:6" x14ac:dyDescent="0.25">
      <c r="A356" s="9">
        <v>334</v>
      </c>
      <c r="B356" s="3">
        <f t="shared" si="48"/>
        <v>1618.0941401419871</v>
      </c>
      <c r="C356" s="3">
        <f t="shared" si="47"/>
        <v>1441.9126797953468</v>
      </c>
      <c r="D356" s="1">
        <f t="shared" si="46"/>
        <v>176.18146034664036</v>
      </c>
      <c r="E356" s="1">
        <f t="shared" si="50"/>
        <v>31083.895384199794</v>
      </c>
      <c r="F356" s="3">
        <f t="shared" si="49"/>
        <v>318327.33819162333</v>
      </c>
    </row>
    <row r="357" spans="1:6" x14ac:dyDescent="0.25">
      <c r="A357" s="9">
        <v>335</v>
      </c>
      <c r="B357" s="3">
        <f t="shared" si="48"/>
        <v>1618.0941401419871</v>
      </c>
      <c r="C357" s="3">
        <f t="shared" si="47"/>
        <v>1449.7230401442382</v>
      </c>
      <c r="D357" s="1">
        <f t="shared" si="46"/>
        <v>168.3710999977489</v>
      </c>
      <c r="E357" s="1">
        <f t="shared" si="50"/>
        <v>29634.172344055554</v>
      </c>
      <c r="F357" s="3">
        <f t="shared" si="49"/>
        <v>318495.70929162111</v>
      </c>
    </row>
    <row r="358" spans="1:6" x14ac:dyDescent="0.25">
      <c r="A358" s="9">
        <v>336</v>
      </c>
      <c r="B358" s="3">
        <f t="shared" si="48"/>
        <v>1618.0941401419871</v>
      </c>
      <c r="C358" s="3">
        <f t="shared" si="47"/>
        <v>1457.5757066116862</v>
      </c>
      <c r="D358" s="1">
        <f t="shared" si="46"/>
        <v>160.51843353030091</v>
      </c>
      <c r="E358" s="1">
        <f t="shared" si="50"/>
        <v>28176.596637443869</v>
      </c>
      <c r="F358" s="3">
        <f t="shared" si="49"/>
        <v>318656.2277251514</v>
      </c>
    </row>
    <row r="359" spans="1:6" x14ac:dyDescent="0.25">
      <c r="A359" s="9">
        <v>337</v>
      </c>
      <c r="B359" s="3">
        <f t="shared" si="48"/>
        <v>1618.0941401419871</v>
      </c>
      <c r="C359" s="3">
        <f t="shared" si="47"/>
        <v>1465.4709083558328</v>
      </c>
      <c r="D359" s="1">
        <f t="shared" si="46"/>
        <v>152.62323178615429</v>
      </c>
      <c r="E359" s="18">
        <f>IF((E358-C359-$E$18)&gt;0,(E358-C359-$E$18),0)</f>
        <v>26611.125729088035</v>
      </c>
      <c r="F359" s="3">
        <f t="shared" si="49"/>
        <v>318808.85095693753</v>
      </c>
    </row>
    <row r="360" spans="1:6" x14ac:dyDescent="0.25">
      <c r="A360" s="9">
        <v>338</v>
      </c>
      <c r="B360" s="3">
        <f t="shared" si="48"/>
        <v>1618.0941401419871</v>
      </c>
      <c r="C360" s="3">
        <f t="shared" si="47"/>
        <v>1473.9505424427603</v>
      </c>
      <c r="D360" s="1">
        <f t="shared" si="46"/>
        <v>144.14359769922686</v>
      </c>
      <c r="E360" s="1">
        <f t="shared" ref="E360:E370" si="51">IF((E359-C360-$E$18)&gt;0,(E359-C360),0)</f>
        <v>25137.175186645276</v>
      </c>
      <c r="F360" s="3">
        <f t="shared" si="49"/>
        <v>318952.99455463677</v>
      </c>
    </row>
    <row r="361" spans="1:6" x14ac:dyDescent="0.25">
      <c r="A361" s="9">
        <v>339</v>
      </c>
      <c r="B361" s="3">
        <f t="shared" si="48"/>
        <v>1618.0941401419871</v>
      </c>
      <c r="C361" s="3">
        <f t="shared" si="47"/>
        <v>1481.934441214325</v>
      </c>
      <c r="D361" s="1">
        <f t="shared" si="46"/>
        <v>136.15969892766191</v>
      </c>
      <c r="E361" s="1">
        <f t="shared" si="51"/>
        <v>23655.24074543095</v>
      </c>
      <c r="F361" s="3">
        <f t="shared" si="49"/>
        <v>319089.15425356443</v>
      </c>
    </row>
    <row r="362" spans="1:6" x14ac:dyDescent="0.25">
      <c r="A362" s="9">
        <v>340</v>
      </c>
      <c r="B362" s="3">
        <f t="shared" si="48"/>
        <v>1618.0941401419871</v>
      </c>
      <c r="C362" s="3">
        <f t="shared" si="47"/>
        <v>1489.9615861042362</v>
      </c>
      <c r="D362" s="1">
        <f t="shared" si="46"/>
        <v>128.13255403775099</v>
      </c>
      <c r="E362" s="1">
        <f t="shared" si="51"/>
        <v>22165.279159326714</v>
      </c>
      <c r="F362" s="3">
        <f t="shared" si="49"/>
        <v>319217.28680760216</v>
      </c>
    </row>
    <row r="363" spans="1:6" x14ac:dyDescent="0.25">
      <c r="A363" s="9">
        <v>341</v>
      </c>
      <c r="B363" s="3">
        <f t="shared" si="48"/>
        <v>1618.0941401419871</v>
      </c>
      <c r="C363" s="3">
        <f t="shared" si="47"/>
        <v>1498.0322113623006</v>
      </c>
      <c r="D363" s="1">
        <f t="shared" si="46"/>
        <v>120.06192877968637</v>
      </c>
      <c r="E363" s="1">
        <f t="shared" si="51"/>
        <v>20667.246947964413</v>
      </c>
      <c r="F363" s="3">
        <f t="shared" si="49"/>
        <v>319337.34873638186</v>
      </c>
    </row>
    <row r="364" spans="1:6" x14ac:dyDescent="0.25">
      <c r="A364" s="9">
        <v>342</v>
      </c>
      <c r="B364" s="3">
        <f t="shared" si="48"/>
        <v>1618.0941401419871</v>
      </c>
      <c r="C364" s="3">
        <f t="shared" si="47"/>
        <v>1506.1465525071799</v>
      </c>
      <c r="D364" s="1">
        <f t="shared" si="46"/>
        <v>111.94758763480725</v>
      </c>
      <c r="E364" s="1">
        <f t="shared" si="51"/>
        <v>19161.100395457233</v>
      </c>
      <c r="F364" s="3">
        <f t="shared" si="49"/>
        <v>319449.29632401664</v>
      </c>
    </row>
    <row r="365" spans="1:6" x14ac:dyDescent="0.25">
      <c r="A365" s="9">
        <v>343</v>
      </c>
      <c r="B365" s="3">
        <f t="shared" si="48"/>
        <v>1618.0941401419871</v>
      </c>
      <c r="C365" s="3">
        <f t="shared" si="47"/>
        <v>1514.3048463332605</v>
      </c>
      <c r="D365" s="1">
        <f t="shared" si="46"/>
        <v>103.78929380872668</v>
      </c>
      <c r="E365" s="1">
        <f t="shared" si="51"/>
        <v>17646.795549123974</v>
      </c>
      <c r="F365" s="3">
        <f t="shared" si="49"/>
        <v>319553.08561782539</v>
      </c>
    </row>
    <row r="366" spans="1:6" x14ac:dyDescent="0.25">
      <c r="A366" s="9">
        <v>344</v>
      </c>
      <c r="B366" s="3">
        <f t="shared" si="48"/>
        <v>1618.0941401419871</v>
      </c>
      <c r="C366" s="3">
        <f t="shared" si="47"/>
        <v>1522.5073309175655</v>
      </c>
      <c r="D366" s="1">
        <f t="shared" si="46"/>
        <v>95.586809224421529</v>
      </c>
      <c r="E366" s="1">
        <f t="shared" si="51"/>
        <v>16124.288218206408</v>
      </c>
      <c r="F366" s="3">
        <f t="shared" si="49"/>
        <v>319648.67242704984</v>
      </c>
    </row>
    <row r="367" spans="1:6" x14ac:dyDescent="0.25">
      <c r="A367" s="9">
        <v>345</v>
      </c>
      <c r="B367" s="3">
        <f t="shared" si="48"/>
        <v>1618.0941401419871</v>
      </c>
      <c r="C367" s="3">
        <f t="shared" si="47"/>
        <v>1530.7542456267024</v>
      </c>
      <c r="D367" s="1">
        <f t="shared" si="46"/>
        <v>87.339894515284712</v>
      </c>
      <c r="E367" s="1">
        <f t="shared" si="51"/>
        <v>14593.533972579706</v>
      </c>
      <c r="F367" s="3">
        <f t="shared" si="49"/>
        <v>319736.01232156513</v>
      </c>
    </row>
    <row r="368" spans="1:6" x14ac:dyDescent="0.25">
      <c r="A368" s="9">
        <v>346</v>
      </c>
      <c r="B368" s="3">
        <f t="shared" si="48"/>
        <v>1618.0941401419871</v>
      </c>
      <c r="C368" s="3">
        <f t="shared" si="47"/>
        <v>1539.0458311238469</v>
      </c>
      <c r="D368" s="1">
        <f t="shared" si="46"/>
        <v>79.048309018140074</v>
      </c>
      <c r="E368" s="1">
        <f t="shared" si="51"/>
        <v>13054.488141455859</v>
      </c>
      <c r="F368" s="3">
        <f t="shared" si="49"/>
        <v>319815.06063058326</v>
      </c>
    </row>
    <row r="369" spans="1:6" x14ac:dyDescent="0.25">
      <c r="A369" s="9">
        <v>347</v>
      </c>
      <c r="B369" s="3">
        <f t="shared" si="48"/>
        <v>1618.0941401419871</v>
      </c>
      <c r="C369" s="3">
        <f t="shared" si="47"/>
        <v>1547.3823293757678</v>
      </c>
      <c r="D369" s="1">
        <f t="shared" si="46"/>
        <v>70.71181076621923</v>
      </c>
      <c r="E369" s="1">
        <f t="shared" si="51"/>
        <v>11507.105812080092</v>
      </c>
      <c r="F369" s="3">
        <f t="shared" si="49"/>
        <v>319885.77244134946</v>
      </c>
    </row>
    <row r="370" spans="1:6" x14ac:dyDescent="0.25">
      <c r="A370" s="9">
        <v>348</v>
      </c>
      <c r="B370" s="3">
        <f t="shared" si="48"/>
        <v>1618.0941401419871</v>
      </c>
      <c r="C370" s="3">
        <f t="shared" si="47"/>
        <v>1555.7639836598867</v>
      </c>
      <c r="D370" s="1">
        <f t="shared" si="46"/>
        <v>62.330156482100499</v>
      </c>
      <c r="E370" s="1">
        <f t="shared" si="51"/>
        <v>9951.3418284202053</v>
      </c>
      <c r="F370" s="3">
        <f t="shared" si="49"/>
        <v>319948.10259783157</v>
      </c>
    </row>
    <row r="371" spans="1:6" x14ac:dyDescent="0.25">
      <c r="A371" s="9">
        <v>349</v>
      </c>
      <c r="B371" s="3">
        <f t="shared" si="48"/>
        <v>1618.0941401419871</v>
      </c>
      <c r="C371" s="3">
        <f t="shared" si="47"/>
        <v>1564.1910385713777</v>
      </c>
      <c r="D371" s="1">
        <f t="shared" si="46"/>
        <v>53.903101570609444</v>
      </c>
      <c r="E371" s="18">
        <f>IF((E370-C371-$E$18)&gt;0,(E370-C371-$E$18),0)</f>
        <v>8287.1507898488271</v>
      </c>
      <c r="F371" s="3">
        <f t="shared" si="49"/>
        <v>320002.00569940219</v>
      </c>
    </row>
    <row r="372" spans="1:6" x14ac:dyDescent="0.25">
      <c r="A372" s="9">
        <v>350</v>
      </c>
      <c r="B372" s="3">
        <f t="shared" si="48"/>
        <v>1618.0941401419871</v>
      </c>
      <c r="C372" s="3">
        <f t="shared" si="47"/>
        <v>1573.2054066969727</v>
      </c>
      <c r="D372" s="1">
        <f t="shared" si="46"/>
        <v>44.888733445014481</v>
      </c>
      <c r="E372" s="1">
        <f t="shared" ref="E372:E382" si="52">IF((E371-C372-$E$18)&gt;0,(E371-C372),0)</f>
        <v>6713.9453831518549</v>
      </c>
      <c r="F372" s="3">
        <f t="shared" si="49"/>
        <v>320046.89443284721</v>
      </c>
    </row>
    <row r="373" spans="1:6" x14ac:dyDescent="0.25">
      <c r="A373" s="9">
        <v>351</v>
      </c>
      <c r="B373" s="3">
        <f t="shared" si="48"/>
        <v>1618.0941401419871</v>
      </c>
      <c r="C373" s="3">
        <f t="shared" si="47"/>
        <v>1581.7269359832478</v>
      </c>
      <c r="D373" s="1">
        <f t="shared" si="46"/>
        <v>36.367204158739213</v>
      </c>
      <c r="E373" s="1">
        <f t="shared" si="52"/>
        <v>5132.2184471686069</v>
      </c>
      <c r="F373" s="3">
        <f t="shared" si="49"/>
        <v>320083.26163700595</v>
      </c>
    </row>
    <row r="374" spans="1:6" x14ac:dyDescent="0.25">
      <c r="A374" s="9">
        <v>352</v>
      </c>
      <c r="B374" s="3">
        <f t="shared" si="48"/>
        <v>1618.0941401419871</v>
      </c>
      <c r="C374" s="3">
        <f t="shared" si="47"/>
        <v>1590.2946235531572</v>
      </c>
      <c r="D374" s="1">
        <f t="shared" si="46"/>
        <v>27.799516588829956</v>
      </c>
      <c r="E374" s="1">
        <f t="shared" si="52"/>
        <v>3541.9238236154497</v>
      </c>
      <c r="F374" s="3">
        <f t="shared" si="49"/>
        <v>320111.06115359481</v>
      </c>
    </row>
    <row r="375" spans="1:6" x14ac:dyDescent="0.25">
      <c r="A375" s="9">
        <v>353</v>
      </c>
      <c r="B375" s="3">
        <f t="shared" si="48"/>
        <v>1618.0941401419871</v>
      </c>
      <c r="C375" s="3">
        <f t="shared" si="47"/>
        <v>1598.9087194307367</v>
      </c>
      <c r="D375" s="1">
        <f t="shared" si="46"/>
        <v>19.185420711250352</v>
      </c>
      <c r="E375" s="1">
        <f t="shared" si="52"/>
        <v>1943.015104184713</v>
      </c>
      <c r="F375" s="3">
        <f t="shared" si="49"/>
        <v>320130.24657430605</v>
      </c>
    </row>
    <row r="376" spans="1:6" x14ac:dyDescent="0.25">
      <c r="A376" s="9">
        <v>354</v>
      </c>
      <c r="B376" s="3">
        <f t="shared" si="48"/>
        <v>1618.0941401419871</v>
      </c>
      <c r="C376" s="3">
        <f t="shared" si="47"/>
        <v>1607.5694749943198</v>
      </c>
      <c r="D376" s="1">
        <f t="shared" si="46"/>
        <v>10.524665147667196</v>
      </c>
      <c r="E376" s="1">
        <f t="shared" si="52"/>
        <v>335.44562919039322</v>
      </c>
      <c r="F376" s="3">
        <f t="shared" si="49"/>
        <v>320140.77123945369</v>
      </c>
    </row>
    <row r="377" spans="1:6" x14ac:dyDescent="0.25">
      <c r="A377" s="9">
        <v>355</v>
      </c>
      <c r="B377" s="3">
        <f t="shared" si="48"/>
        <v>1618.0941401419871</v>
      </c>
      <c r="C377" s="3">
        <f t="shared" si="47"/>
        <v>1616.2771429838724</v>
      </c>
      <c r="D377" s="1">
        <f t="shared" si="46"/>
        <v>1.81699715811463</v>
      </c>
      <c r="E377" s="1">
        <f t="shared" si="52"/>
        <v>0</v>
      </c>
      <c r="F377" s="3">
        <f t="shared" si="49"/>
        <v>320142.5882366118</v>
      </c>
    </row>
    <row r="378" spans="1:6" x14ac:dyDescent="0.25">
      <c r="A378" s="9">
        <v>356</v>
      </c>
      <c r="B378" s="3">
        <f t="shared" si="48"/>
        <v>1618.0941401419871</v>
      </c>
      <c r="C378" s="3">
        <f t="shared" si="47"/>
        <v>1618.0941401419871</v>
      </c>
      <c r="D378" s="1">
        <f t="shared" si="46"/>
        <v>0</v>
      </c>
      <c r="E378" s="1">
        <f t="shared" si="52"/>
        <v>0</v>
      </c>
      <c r="F378" s="3">
        <f t="shared" si="49"/>
        <v>320142.5882366118</v>
      </c>
    </row>
    <row r="379" spans="1:6" x14ac:dyDescent="0.25">
      <c r="A379" s="9">
        <v>357</v>
      </c>
      <c r="B379" s="3">
        <f t="shared" si="48"/>
        <v>1618.0941401419871</v>
      </c>
      <c r="C379" s="3">
        <f t="shared" si="47"/>
        <v>1618.0941401419871</v>
      </c>
      <c r="D379" s="1">
        <f t="shared" si="46"/>
        <v>0</v>
      </c>
      <c r="E379" s="1">
        <f t="shared" si="52"/>
        <v>0</v>
      </c>
      <c r="F379" s="3">
        <f t="shared" si="49"/>
        <v>320142.5882366118</v>
      </c>
    </row>
    <row r="380" spans="1:6" x14ac:dyDescent="0.25">
      <c r="A380" s="9">
        <v>358</v>
      </c>
      <c r="B380" s="3">
        <f t="shared" si="48"/>
        <v>1618.0941401419871</v>
      </c>
      <c r="C380" s="3">
        <f t="shared" si="47"/>
        <v>1618.0941401419871</v>
      </c>
      <c r="D380" s="1">
        <f t="shared" si="46"/>
        <v>0</v>
      </c>
      <c r="E380" s="1">
        <f t="shared" si="52"/>
        <v>0</v>
      </c>
      <c r="F380" s="3">
        <f t="shared" si="49"/>
        <v>320142.5882366118</v>
      </c>
    </row>
    <row r="381" spans="1:6" x14ac:dyDescent="0.25">
      <c r="A381" s="9">
        <v>359</v>
      </c>
      <c r="B381" s="3">
        <f t="shared" si="48"/>
        <v>1618.0941401419871</v>
      </c>
      <c r="C381" s="3">
        <f t="shared" si="47"/>
        <v>1618.0941401419871</v>
      </c>
      <c r="D381" s="1">
        <f t="shared" si="46"/>
        <v>0</v>
      </c>
      <c r="E381" s="1">
        <f t="shared" si="52"/>
        <v>0</v>
      </c>
      <c r="F381" s="3">
        <f t="shared" si="49"/>
        <v>320142.5882366118</v>
      </c>
    </row>
    <row r="382" spans="1:6" x14ac:dyDescent="0.25">
      <c r="A382" s="9">
        <v>360</v>
      </c>
      <c r="B382" s="3">
        <f t="shared" si="48"/>
        <v>1618.0941401419871</v>
      </c>
      <c r="C382" s="3">
        <f t="shared" si="47"/>
        <v>1618.0941401419871</v>
      </c>
      <c r="D382" s="1">
        <f t="shared" si="46"/>
        <v>0</v>
      </c>
      <c r="E382" s="1">
        <f t="shared" si="52"/>
        <v>0</v>
      </c>
      <c r="F382" s="3">
        <f t="shared" si="49"/>
        <v>320142.5882366118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</vt:lpstr>
      <vt:lpstr>Amort1</vt:lpstr>
      <vt:lpstr>Printing</vt:lpstr>
      <vt:lpstr>annual extra</vt:lpstr>
    </vt:vector>
  </TitlesOfParts>
  <Company>Washington Mutual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User</dc:creator>
  <cp:lastModifiedBy>Michael Seely</cp:lastModifiedBy>
  <cp:lastPrinted>2002-04-16T19:35:04Z</cp:lastPrinted>
  <dcterms:created xsi:type="dcterms:W3CDTF">2002-04-16T18:15:46Z</dcterms:created>
  <dcterms:modified xsi:type="dcterms:W3CDTF">2024-05-02T13:24:33Z</dcterms:modified>
</cp:coreProperties>
</file>